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<sst xmlns="http://schemas.openxmlformats.org/spreadsheetml/2006/main" count="216" uniqueCount="161">
  <si>
    <t>Α/Α</t>
  </si>
  <si>
    <t>ΟΝΟΜΑΤΕΠΩΝΥΜΟ</t>
  </si>
  <si>
    <t>Α΄ Βαθμός</t>
  </si>
  <si>
    <t>Β΄ Βαθμός</t>
  </si>
  <si>
    <t>Μ.Ο.</t>
  </si>
  <si>
    <t>Ξένη Γλώσσα</t>
  </si>
  <si>
    <t>μόρια γραπτού</t>
  </si>
  <si>
    <t>βαθ. Πτυχίου</t>
  </si>
  <si>
    <t>μόρια πτυχίου</t>
  </si>
  <si>
    <t>μόρια ερευν.</t>
  </si>
  <si>
    <t>μόρια εμπειρ</t>
  </si>
  <si>
    <t>συνέντ.</t>
  </si>
  <si>
    <t>σύνολο</t>
  </si>
  <si>
    <t>αρ/γρ</t>
  </si>
  <si>
    <t>Αγγέλου Κλεονίκη</t>
  </si>
  <si>
    <t>Αναστασίου Ελένη-Άννα</t>
  </si>
  <si>
    <t>Αρσενίδου Χαρίκλεια</t>
  </si>
  <si>
    <t>Αρτεμάκη Αλεξία</t>
  </si>
  <si>
    <t>Βασιλειάδου Χριστίνα</t>
  </si>
  <si>
    <t>Γεωργοκωστόπουλος Χρήστος</t>
  </si>
  <si>
    <t>Γιαννακίδου Βασιλική-Ιλιάννα</t>
  </si>
  <si>
    <t>Γκορτσίλα Καλλιόπη</t>
  </si>
  <si>
    <t>Γκουτζιούρη Αναστασία</t>
  </si>
  <si>
    <t>Γοτουχίδου Ελένη</t>
  </si>
  <si>
    <t>Γώγου Τριανταφυλλιά</t>
  </si>
  <si>
    <t>Δαλαμήτρου Ευαγγελία</t>
  </si>
  <si>
    <t>Δημητριάδου Ελλισάβετ</t>
  </si>
  <si>
    <t>Δήμου Μαρία-Γαβριέλλα</t>
  </si>
  <si>
    <t>Ευθυμίου Χριστίνα</t>
  </si>
  <si>
    <t>Ευσταθίου Φιλίτσα</t>
  </si>
  <si>
    <t>Εφραιμίδου Αγγελική</t>
  </si>
  <si>
    <t>Ζερφειρίδου Παναγιώτα</t>
  </si>
  <si>
    <t>Ηλιάδου Φωτεινή</t>
  </si>
  <si>
    <t>Καθάριου Αρχοντία</t>
  </si>
  <si>
    <t>Καλτσά Ιωάννα</t>
  </si>
  <si>
    <t>Καμπουράκη Μαρία</t>
  </si>
  <si>
    <t>Καραγιαννίδου Δέσποινα</t>
  </si>
  <si>
    <t>Καραγιώργου Ανδρονίκη</t>
  </si>
  <si>
    <t>Καρανίκου Χριστίνα</t>
  </si>
  <si>
    <t>Μαζγαλτζή Βασιλική</t>
  </si>
  <si>
    <t>Μανάβη Γεωργία</t>
  </si>
  <si>
    <t>Μπακαλίδου Ελισάβετ</t>
  </si>
  <si>
    <t>Μπακούρα Κλεοπάτρα</t>
  </si>
  <si>
    <t>Μπαλαμώτη Ευδοκία</t>
  </si>
  <si>
    <t>Μπαμπάλα Αναστασία-Ιφιγένεια</t>
  </si>
  <si>
    <t>Μπάρτζα Ραφαηλία</t>
  </si>
  <si>
    <t>Μωυσίδου Παναγιώτα</t>
  </si>
  <si>
    <t>Παλάζη Δήμητρα</t>
  </si>
  <si>
    <t>Παντέκη Νίκη</t>
  </si>
  <si>
    <t>Παπαγιαννοπούλου Βασιλική</t>
  </si>
  <si>
    <t>Παρασκευά Ιωάννα</t>
  </si>
  <si>
    <t>Παρουσάκη Δήμητρα</t>
  </si>
  <si>
    <t>Πέρκα Σοφία</t>
  </si>
  <si>
    <t>Πέτρου Κωνσταντίνα</t>
  </si>
  <si>
    <t>Σαϊτά Μαρία</t>
  </si>
  <si>
    <t>Σιώπη Πασχαλίνα</t>
  </si>
  <si>
    <t>Σταυροπούλου Μαρία</t>
  </si>
  <si>
    <t>Στράτος Σπυρίδων</t>
  </si>
  <si>
    <t>Τακοπούλου Σοφία</t>
  </si>
  <si>
    <t>Τούλα Ιωάννα</t>
  </si>
  <si>
    <t>Τσαλκιτζή Δήμητρα</t>
  </si>
  <si>
    <t>Τσικούρας Κωνσταντίνος</t>
  </si>
  <si>
    <t>Τσουλφαΐδου Βίκυ-Αννέτα</t>
  </si>
  <si>
    <t>Φωτιάδου Μιχαέλα</t>
  </si>
  <si>
    <t>Χίγκα Μαρία</t>
  </si>
  <si>
    <t>Π</t>
  </si>
  <si>
    <t>Α</t>
  </si>
  <si>
    <t>Alatli Cariou</t>
  </si>
  <si>
    <t>Khaidarshyna-Θωμαΐδου Alina</t>
  </si>
  <si>
    <t>Shabanaj Eva</t>
  </si>
  <si>
    <t>Αδάμου Ευαγγελία</t>
  </si>
  <si>
    <t>Αλατζά Ευαγγελία</t>
  </si>
  <si>
    <t>Αλεξίου Δέσποινα</t>
  </si>
  <si>
    <t>Αναγνώστου Θωμαή</t>
  </si>
  <si>
    <t>Ανδρίτσου Μαρία</t>
  </si>
  <si>
    <t>Αντωνιάδης Γεώργιος</t>
  </si>
  <si>
    <t>Βασιλάκου Αναστασία</t>
  </si>
  <si>
    <t>Βότση Καλλιόπη</t>
  </si>
  <si>
    <t>Βράκα Σπυριδούλα</t>
  </si>
  <si>
    <t>Γιάτσιου Βασιλική</t>
  </si>
  <si>
    <t>Γκαραβέλου Μαρία</t>
  </si>
  <si>
    <t>Γκόλια Δήμητρα</t>
  </si>
  <si>
    <t>Γούλα Αγγελική</t>
  </si>
  <si>
    <t>Γώσσενς Λυδία</t>
  </si>
  <si>
    <t>Δέλλιου Ιωάννα</t>
  </si>
  <si>
    <t>Δεσπούδη Γεωργία</t>
  </si>
  <si>
    <t>Διονυσίου Σοφία</t>
  </si>
  <si>
    <t>Δούνδη Αννέτα</t>
  </si>
  <si>
    <t>Δρόκαλου Μαρία</t>
  </si>
  <si>
    <t>Ζαχαρία Ευγενία</t>
  </si>
  <si>
    <t>Ζερντελία Άννα</t>
  </si>
  <si>
    <t>Θεοδώρου Μαρία</t>
  </si>
  <si>
    <t>Ιωαννίδου Ειρήνη</t>
  </si>
  <si>
    <t>Κάλφα Μαρία</t>
  </si>
  <si>
    <t>Κατζικά Ιώ</t>
  </si>
  <si>
    <t>Κετσετζή Σοφία</t>
  </si>
  <si>
    <t>Κεφαλά Ζωή</t>
  </si>
  <si>
    <t>Κιτσιούλη Μαρία</t>
  </si>
  <si>
    <t>Κουρουτζίδου Ηλιάνα</t>
  </si>
  <si>
    <t>Κριτσελά Χρυσούλα</t>
  </si>
  <si>
    <t>Κυριαζή Αργυρώ</t>
  </si>
  <si>
    <t>Κωστίδου Μαρία</t>
  </si>
  <si>
    <t>Κωτοπούλου Ειρήνη</t>
  </si>
  <si>
    <t>Λαμπριανίδου Αντωνία</t>
  </si>
  <si>
    <t>Λελεγιάννη Μαρία</t>
  </si>
  <si>
    <t>Λούστα Ευτυχία</t>
  </si>
  <si>
    <t>Λύτρα Ελένη</t>
  </si>
  <si>
    <t>Μαντζιάρη Λευκοθέα</t>
  </si>
  <si>
    <t>Μπαγκλαμάγια Έρτα</t>
  </si>
  <si>
    <t>Μπακιρτζή Γεωργία</t>
  </si>
  <si>
    <t>Μπαλατσούκα Φωτεινή</t>
  </si>
  <si>
    <t>Μπάτου Χριστίνα</t>
  </si>
  <si>
    <t>Μπούτζα Ζωή</t>
  </si>
  <si>
    <t>Νίτη Ελένη</t>
  </si>
  <si>
    <t>Ουζούνη Δέσποινα</t>
  </si>
  <si>
    <t>Παλιούρα Μαρία</t>
  </si>
  <si>
    <t>Παντελιού Νίκη</t>
  </si>
  <si>
    <t>Παπαγεωργίου Χρυσούλα</t>
  </si>
  <si>
    <t>Παπαδημητρίου Νόνα-Τριγώνα</t>
  </si>
  <si>
    <t>Παπανικολοπούλου Ειρήνη</t>
  </si>
  <si>
    <t>Παππά Γρηγορία</t>
  </si>
  <si>
    <t>Παρίζη Μαρίνα</t>
  </si>
  <si>
    <t>Πολυμέρα Ανδρομάχη</t>
  </si>
  <si>
    <t>Ποταμίτη Δανάη</t>
  </si>
  <si>
    <t>Πουλτουχίδου Βικτωρία</t>
  </si>
  <si>
    <t>Πυλωρίδου Θεοχαρούλα</t>
  </si>
  <si>
    <t>Σαΐτη Μεταξία</t>
  </si>
  <si>
    <t>Σαμαρά Κατερίνα</t>
  </si>
  <si>
    <t>Σαρακλίδου-Καλπακίδου Αναστασία</t>
  </si>
  <si>
    <t>Σιδηροπούλου Χαρίκλεια</t>
  </si>
  <si>
    <t>Σισμανίδου Ειρήνη</t>
  </si>
  <si>
    <t>Σκαπέτη Αικατερίνη</t>
  </si>
  <si>
    <t>Σμαροπούλου Αικατερίνη</t>
  </si>
  <si>
    <t>Σούρδη Βασιλική</t>
  </si>
  <si>
    <t>Τζώτζη Πετρούλα</t>
  </si>
  <si>
    <t>Τολακίδου Πηνελόπη</t>
  </si>
  <si>
    <t>Τσαγγοπούλου Ελπίδα</t>
  </si>
  <si>
    <t>Τσαγγοπούλου Μαρία</t>
  </si>
  <si>
    <t>Τσαλή Ευτυχία</t>
  </si>
  <si>
    <t>Τσιακάλου Μαρία</t>
  </si>
  <si>
    <t>Τσιάμαλος Ηρακλής</t>
  </si>
  <si>
    <t>Τσιάμη Παναγιώτα</t>
  </si>
  <si>
    <t>Τσιγγούρ Σεβγούλ</t>
  </si>
  <si>
    <t>Χατζηγεωργίου Ειρήνη</t>
  </si>
  <si>
    <t>Χιονά Σμαρώ</t>
  </si>
  <si>
    <t>Χουντάλου Γεωργία</t>
  </si>
  <si>
    <t>δεν προσήλθε</t>
  </si>
  <si>
    <t>Ε</t>
  </si>
  <si>
    <t>μόρια συν.μαθ</t>
  </si>
  <si>
    <t>Η επαναληπτική εξέταση στην ξένη γλώσσα για τους επιτυχόντες που απέτυχαν στην αρχική εξέταση, θα γίνει τη Δευτέρα 28/9 στις 18.00 στην αίθουσα 407 της Παιδαγωγικής Σχολής</t>
  </si>
  <si>
    <t>Οι εγγραφές των επιτυχόντων θα γίνουν από 1 - 10 Οκτωβρίου, μετά από σχετική ανακοίνωση</t>
  </si>
  <si>
    <r>
      <t xml:space="preserve">ΞΕΝΗ ΓΛΩΣΣΑ </t>
    </r>
    <r>
      <rPr>
        <b/>
        <sz val="12"/>
        <rFont val="Times New Roman"/>
        <family val="1"/>
      </rPr>
      <t xml:space="preserve">   </t>
    </r>
  </si>
  <si>
    <t>Θεσσαλονίκη 10 Σεπτεμβρίου 2015</t>
  </si>
  <si>
    <t>Π=Πέρασε</t>
  </si>
  <si>
    <t>Α=Απέτυχε</t>
  </si>
  <si>
    <t>Ε=Επάρκεια</t>
  </si>
  <si>
    <t>ΤΕΛΙΚΑ ΑΠΟΤΕΛΕΣΜΑΤΑ ΕΞΕΤΑΣΕΩΝ ΕΠΙΛΟΓΗΣ ΥΠΟΨΗΦΙΩΝ ΔΠΜΣ 2015-2016</t>
  </si>
  <si>
    <t>ΚΑΤΕΥΘΥΝΣΗ B: ΨΥΧΟΠAIΔΑΓΩΓΙΚΕΣ ΣΥΝΙΣΤΩΣΕΣ ΤΗΣ ΠΟΛΥΠΟΛΙΤΙΣΜΙΚΟΤΗΤΑΣ</t>
  </si>
  <si>
    <t>ΕΠΙΤΥΧΟΝΤΕΣ</t>
  </si>
  <si>
    <t>ΑΠΟΤΥΧΟΝΤΕΣ</t>
  </si>
  <si>
    <t>Η Επιτροπή Επιλογής Εισακτέων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</si>
</sst>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2">
    <font>
      <sz val="10"/>
      <name val="Arial Greek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20"/>
      <name val="Times New Roman"/>
      <family val="1"/>
    </font>
    <font>
      <sz val="8"/>
      <name val="Arial Greek"/>
      <family val="0"/>
    </font>
    <font>
      <b/>
      <sz val="12"/>
      <name val="Cambria"/>
      <family val="1"/>
    </font>
    <font>
      <b/>
      <sz val="10"/>
      <name val="Cambria"/>
      <family val="1"/>
    </font>
    <font>
      <sz val="11"/>
      <name val="Times New Roman"/>
      <family val="1"/>
    </font>
    <font>
      <b/>
      <sz val="11"/>
      <color indexed="20"/>
      <name val="Cambria"/>
      <family val="1"/>
    </font>
    <font>
      <b/>
      <u val="single"/>
      <sz val="12"/>
      <name val="Times New Roman"/>
      <family val="1"/>
    </font>
    <font>
      <b/>
      <sz val="12"/>
      <name val="Arial Greek"/>
      <family val="0"/>
    </font>
    <font>
      <sz val="8"/>
      <name val="Cambria"/>
      <family val="1"/>
    </font>
    <font>
      <b/>
      <sz val="10"/>
      <color indexed="20"/>
      <name val="Times New Roman"/>
      <family val="1"/>
    </font>
    <font>
      <b/>
      <sz val="10"/>
      <color indexed="2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>
        <color rgb="FFC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Fill="1" applyAlignment="1">
      <alignment/>
    </xf>
    <xf numFmtId="0" fontId="3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4" fontId="5" fillId="0" borderId="22" xfId="0" applyNumberFormat="1" applyFont="1" applyFill="1" applyBorder="1" applyAlignment="1">
      <alignment horizontal="center" vertical="top" wrapText="1"/>
    </xf>
    <xf numFmtId="4" fontId="1" fillId="0" borderId="22" xfId="0" applyNumberFormat="1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60" fillId="0" borderId="18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vertical="top" wrapText="1"/>
    </xf>
    <xf numFmtId="0" fontId="33" fillId="0" borderId="22" xfId="0" applyFont="1" applyFill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top" wrapText="1"/>
    </xf>
    <xf numFmtId="4" fontId="11" fillId="0" borderId="13" xfId="0" applyNumberFormat="1" applyFont="1" applyFill="1" applyBorder="1" applyAlignment="1">
      <alignment horizontal="center" vertical="top" wrapText="1"/>
    </xf>
    <xf numFmtId="4" fontId="11" fillId="0" borderId="14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3" fillId="0" borderId="39" xfId="0" applyFont="1" applyBorder="1" applyAlignment="1">
      <alignment horizontal="left" vertical="center" wrapText="1"/>
    </xf>
    <xf numFmtId="0" fontId="33" fillId="0" borderId="40" xfId="0" applyFont="1" applyBorder="1" applyAlignment="1">
      <alignment horizontal="left" vertical="center" wrapText="1"/>
    </xf>
    <xf numFmtId="0" fontId="33" fillId="0" borderId="41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2"/>
  <sheetViews>
    <sheetView tabSelected="1" zoomScalePageLayoutView="0" workbookViewId="0" topLeftCell="A79">
      <selection activeCell="N100" sqref="N100"/>
    </sheetView>
  </sheetViews>
  <sheetFormatPr defaultColWidth="9.00390625" defaultRowHeight="12.75"/>
  <cols>
    <col min="1" max="2" width="6.625" style="0" customWidth="1"/>
    <col min="3" max="3" width="30.125" style="0" customWidth="1"/>
    <col min="4" max="4" width="7.125" style="0" customWidth="1"/>
    <col min="5" max="5" width="7.25390625" style="0" customWidth="1"/>
    <col min="6" max="6" width="7.75390625" style="0" customWidth="1"/>
    <col min="7" max="7" width="10.25390625" style="3" customWidth="1"/>
    <col min="8" max="8" width="8.375" style="0" customWidth="1"/>
    <col min="9" max="9" width="8.375" style="3" customWidth="1"/>
    <col min="10" max="10" width="8.625" style="3" customWidth="1"/>
    <col min="11" max="11" width="8.125" style="3" customWidth="1"/>
    <col min="12" max="12" width="7.875" style="3" customWidth="1"/>
    <col min="13" max="13" width="8.375" style="3" customWidth="1"/>
    <col min="14" max="14" width="8.25390625" style="0" customWidth="1"/>
    <col min="15" max="15" width="9.125" style="3" customWidth="1"/>
  </cols>
  <sheetData>
    <row r="1" ht="13.5" thickBot="1"/>
    <row r="2" spans="1:15" ht="30.75" customHeight="1">
      <c r="A2" s="64" t="s">
        <v>156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ht="36.75" customHeight="1" thickBot="1">
      <c r="A3" s="67" t="s">
        <v>157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36.75" customHeight="1" thickBot="1">
      <c r="A4" s="70" t="s">
        <v>158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16" ht="26.25" thickBot="1">
      <c r="A5" s="61" t="s">
        <v>0</v>
      </c>
      <c r="B5" s="61" t="s">
        <v>13</v>
      </c>
      <c r="C5" s="62" t="s">
        <v>1</v>
      </c>
      <c r="D5" s="62" t="s">
        <v>2</v>
      </c>
      <c r="E5" s="62" t="s">
        <v>3</v>
      </c>
      <c r="F5" s="62" t="s">
        <v>4</v>
      </c>
      <c r="G5" s="63" t="s">
        <v>6</v>
      </c>
      <c r="H5" s="62" t="s">
        <v>7</v>
      </c>
      <c r="I5" s="63" t="s">
        <v>8</v>
      </c>
      <c r="J5" s="63" t="s">
        <v>148</v>
      </c>
      <c r="K5" s="63" t="s">
        <v>9</v>
      </c>
      <c r="L5" s="63" t="s">
        <v>10</v>
      </c>
      <c r="M5" s="63" t="s">
        <v>11</v>
      </c>
      <c r="N5" s="62" t="s">
        <v>5</v>
      </c>
      <c r="O5" s="46" t="s">
        <v>12</v>
      </c>
      <c r="P5" s="2"/>
    </row>
    <row r="6" spans="1:16" ht="16.5" customHeight="1">
      <c r="A6" s="11">
        <v>1</v>
      </c>
      <c r="B6" s="30">
        <v>79</v>
      </c>
      <c r="C6" s="31" t="s">
        <v>85</v>
      </c>
      <c r="D6" s="44">
        <v>8</v>
      </c>
      <c r="E6" s="44">
        <v>7.5</v>
      </c>
      <c r="F6" s="12">
        <f aca="true" t="shared" si="0" ref="F6:F40">SUM(D6:E6)/2</f>
        <v>7.75</v>
      </c>
      <c r="G6" s="13">
        <f aca="true" t="shared" si="1" ref="G6:G40">SUM(F6)*6</f>
        <v>46.5</v>
      </c>
      <c r="H6" s="14">
        <v>8.8</v>
      </c>
      <c r="I6" s="13">
        <f aca="true" t="shared" si="2" ref="I6:I16">SUM(H6)*0.5</f>
        <v>4.4</v>
      </c>
      <c r="J6" s="13">
        <v>4.65</v>
      </c>
      <c r="K6" s="13">
        <v>1</v>
      </c>
      <c r="L6" s="13">
        <v>1.5</v>
      </c>
      <c r="M6" s="13">
        <v>18</v>
      </c>
      <c r="N6" s="47" t="s">
        <v>65</v>
      </c>
      <c r="O6" s="45">
        <f aca="true" t="shared" si="3" ref="O6:O40">SUM(M6,L6,K6,J6,I6,G6)</f>
        <v>76.05</v>
      </c>
      <c r="P6" s="2"/>
    </row>
    <row r="7" spans="1:16" ht="19.5" customHeight="1">
      <c r="A7" s="15">
        <v>2</v>
      </c>
      <c r="B7" s="9">
        <v>73</v>
      </c>
      <c r="C7" s="41" t="s">
        <v>72</v>
      </c>
      <c r="D7" s="42">
        <v>7.5</v>
      </c>
      <c r="E7" s="42">
        <v>8</v>
      </c>
      <c r="F7" s="26">
        <f t="shared" si="0"/>
        <v>7.75</v>
      </c>
      <c r="G7" s="27">
        <f t="shared" si="1"/>
        <v>46.5</v>
      </c>
      <c r="H7" s="28">
        <v>7.16</v>
      </c>
      <c r="I7" s="27">
        <f t="shared" si="2"/>
        <v>3.58</v>
      </c>
      <c r="J7" s="27">
        <v>4.06</v>
      </c>
      <c r="K7" s="27">
        <v>1</v>
      </c>
      <c r="L7" s="27">
        <v>2</v>
      </c>
      <c r="M7" s="27">
        <v>18</v>
      </c>
      <c r="N7" s="43" t="s">
        <v>147</v>
      </c>
      <c r="O7" s="29">
        <f t="shared" si="3"/>
        <v>75.14</v>
      </c>
      <c r="P7" s="1"/>
    </row>
    <row r="8" spans="1:16" ht="19.5" customHeight="1">
      <c r="A8" s="15">
        <v>3</v>
      </c>
      <c r="B8" s="32">
        <v>38</v>
      </c>
      <c r="C8" s="33" t="s">
        <v>73</v>
      </c>
      <c r="D8" s="8">
        <v>7</v>
      </c>
      <c r="E8" s="8">
        <v>6</v>
      </c>
      <c r="F8" s="16">
        <f t="shared" si="0"/>
        <v>6.5</v>
      </c>
      <c r="G8" s="17">
        <f t="shared" si="1"/>
        <v>39</v>
      </c>
      <c r="H8" s="18">
        <v>9.74</v>
      </c>
      <c r="I8" s="17">
        <f t="shared" si="2"/>
        <v>4.87</v>
      </c>
      <c r="J8" s="17">
        <v>4.68</v>
      </c>
      <c r="K8" s="17">
        <v>2</v>
      </c>
      <c r="L8" s="17">
        <v>3</v>
      </c>
      <c r="M8" s="17">
        <v>18</v>
      </c>
      <c r="N8" s="35" t="s">
        <v>65</v>
      </c>
      <c r="O8" s="19">
        <f t="shared" si="3"/>
        <v>71.55</v>
      </c>
      <c r="P8" s="1"/>
    </row>
    <row r="9" spans="1:16" ht="19.5" customHeight="1">
      <c r="A9" s="15">
        <v>4</v>
      </c>
      <c r="B9" s="9">
        <v>37</v>
      </c>
      <c r="C9" s="33" t="s">
        <v>96</v>
      </c>
      <c r="D9" s="9">
        <v>7</v>
      </c>
      <c r="E9" s="9">
        <v>7.5</v>
      </c>
      <c r="F9" s="16">
        <f t="shared" si="0"/>
        <v>7.25</v>
      </c>
      <c r="G9" s="17">
        <f t="shared" si="1"/>
        <v>43.5</v>
      </c>
      <c r="H9" s="18">
        <v>8.9</v>
      </c>
      <c r="I9" s="17">
        <f t="shared" si="2"/>
        <v>4.45</v>
      </c>
      <c r="J9" s="17">
        <v>4.5</v>
      </c>
      <c r="K9" s="17">
        <v>0.5</v>
      </c>
      <c r="L9" s="17"/>
      <c r="M9" s="17">
        <v>18</v>
      </c>
      <c r="N9" s="35" t="s">
        <v>147</v>
      </c>
      <c r="O9" s="19">
        <f t="shared" si="3"/>
        <v>70.95</v>
      </c>
      <c r="P9" s="1"/>
    </row>
    <row r="10" spans="1:16" ht="19.5" customHeight="1">
      <c r="A10" s="15">
        <v>5</v>
      </c>
      <c r="B10" s="9">
        <v>69</v>
      </c>
      <c r="C10" s="33" t="s">
        <v>127</v>
      </c>
      <c r="D10" s="9">
        <v>7</v>
      </c>
      <c r="E10" s="9">
        <v>7</v>
      </c>
      <c r="F10" s="16">
        <f t="shared" si="0"/>
        <v>7</v>
      </c>
      <c r="G10" s="17">
        <f t="shared" si="1"/>
        <v>42</v>
      </c>
      <c r="H10" s="18">
        <v>9.41</v>
      </c>
      <c r="I10" s="17">
        <f t="shared" si="2"/>
        <v>4.705</v>
      </c>
      <c r="J10" s="17">
        <v>4.72</v>
      </c>
      <c r="K10" s="17">
        <v>0.5</v>
      </c>
      <c r="L10" s="17">
        <v>0.5</v>
      </c>
      <c r="M10" s="17">
        <v>17</v>
      </c>
      <c r="N10" s="35" t="s">
        <v>147</v>
      </c>
      <c r="O10" s="19">
        <f t="shared" si="3"/>
        <v>69.425</v>
      </c>
      <c r="P10" s="1"/>
    </row>
    <row r="11" spans="1:16" ht="19.5" customHeight="1">
      <c r="A11" s="15">
        <v>6</v>
      </c>
      <c r="B11" s="9">
        <v>7</v>
      </c>
      <c r="C11" s="33" t="s">
        <v>77</v>
      </c>
      <c r="D11" s="8">
        <v>7.5</v>
      </c>
      <c r="E11" s="8">
        <v>7</v>
      </c>
      <c r="F11" s="16">
        <f t="shared" si="0"/>
        <v>7.25</v>
      </c>
      <c r="G11" s="17">
        <f t="shared" si="1"/>
        <v>43.5</v>
      </c>
      <c r="H11" s="18">
        <v>7.17</v>
      </c>
      <c r="I11" s="17">
        <f t="shared" si="2"/>
        <v>3.585</v>
      </c>
      <c r="J11" s="17">
        <v>4.21</v>
      </c>
      <c r="K11" s="17"/>
      <c r="L11" s="17"/>
      <c r="M11" s="17">
        <v>18</v>
      </c>
      <c r="N11" s="35" t="s">
        <v>66</v>
      </c>
      <c r="O11" s="19">
        <f t="shared" si="3"/>
        <v>69.295</v>
      </c>
      <c r="P11" s="1"/>
    </row>
    <row r="12" spans="1:16" ht="19.5" customHeight="1">
      <c r="A12" s="15">
        <v>7</v>
      </c>
      <c r="B12" s="9">
        <v>9</v>
      </c>
      <c r="C12" s="33" t="s">
        <v>104</v>
      </c>
      <c r="D12" s="9">
        <v>7</v>
      </c>
      <c r="E12" s="9">
        <v>7</v>
      </c>
      <c r="F12" s="16">
        <f t="shared" si="0"/>
        <v>7</v>
      </c>
      <c r="G12" s="17">
        <f t="shared" si="1"/>
        <v>42</v>
      </c>
      <c r="H12" s="18">
        <v>6.31</v>
      </c>
      <c r="I12" s="17">
        <f t="shared" si="2"/>
        <v>3.155</v>
      </c>
      <c r="J12" s="17">
        <v>3.92</v>
      </c>
      <c r="K12" s="17">
        <v>0.5</v>
      </c>
      <c r="L12" s="17"/>
      <c r="M12" s="17">
        <v>18</v>
      </c>
      <c r="N12" s="35" t="s">
        <v>147</v>
      </c>
      <c r="O12" s="19">
        <f t="shared" si="3"/>
        <v>67.575</v>
      </c>
      <c r="P12" s="1"/>
    </row>
    <row r="13" spans="1:16" ht="19.5" customHeight="1">
      <c r="A13" s="15">
        <v>8</v>
      </c>
      <c r="B13" s="9">
        <v>20</v>
      </c>
      <c r="C13" s="33" t="s">
        <v>112</v>
      </c>
      <c r="D13" s="9">
        <v>6.5</v>
      </c>
      <c r="E13" s="9">
        <v>6</v>
      </c>
      <c r="F13" s="16">
        <f t="shared" si="0"/>
        <v>6.25</v>
      </c>
      <c r="G13" s="17">
        <f t="shared" si="1"/>
        <v>37.5</v>
      </c>
      <c r="H13" s="18">
        <v>8.17</v>
      </c>
      <c r="I13" s="17">
        <f t="shared" si="2"/>
        <v>4.085</v>
      </c>
      <c r="J13" s="17">
        <v>3.83</v>
      </c>
      <c r="K13" s="17">
        <v>1.5</v>
      </c>
      <c r="L13" s="17">
        <v>2</v>
      </c>
      <c r="M13" s="17">
        <v>18</v>
      </c>
      <c r="N13" s="35" t="s">
        <v>147</v>
      </c>
      <c r="O13" s="19">
        <f t="shared" si="3"/>
        <v>66.91499999999999</v>
      </c>
      <c r="P13" s="1"/>
    </row>
    <row r="14" spans="1:16" ht="19.5" customHeight="1">
      <c r="A14" s="15">
        <v>9</v>
      </c>
      <c r="B14" s="9">
        <v>33</v>
      </c>
      <c r="C14" s="33" t="s">
        <v>126</v>
      </c>
      <c r="D14" s="9">
        <v>6.5</v>
      </c>
      <c r="E14" s="9">
        <v>7</v>
      </c>
      <c r="F14" s="16">
        <f t="shared" si="0"/>
        <v>6.75</v>
      </c>
      <c r="G14" s="17">
        <f t="shared" si="1"/>
        <v>40.5</v>
      </c>
      <c r="H14" s="18">
        <v>8.89</v>
      </c>
      <c r="I14" s="17">
        <f t="shared" si="2"/>
        <v>4.445</v>
      </c>
      <c r="J14" s="17">
        <v>4.38</v>
      </c>
      <c r="K14" s="17"/>
      <c r="L14" s="17">
        <v>0.5</v>
      </c>
      <c r="M14" s="17">
        <v>17</v>
      </c>
      <c r="N14" s="35" t="s">
        <v>147</v>
      </c>
      <c r="O14" s="19">
        <f t="shared" si="3"/>
        <v>66.825</v>
      </c>
      <c r="P14" s="1"/>
    </row>
    <row r="15" spans="1:16" ht="19.5" customHeight="1">
      <c r="A15" s="15">
        <v>10</v>
      </c>
      <c r="B15" s="9">
        <v>10</v>
      </c>
      <c r="C15" s="33" t="s">
        <v>106</v>
      </c>
      <c r="D15" s="9">
        <v>6.5</v>
      </c>
      <c r="E15" s="9">
        <v>7</v>
      </c>
      <c r="F15" s="16">
        <f t="shared" si="0"/>
        <v>6.75</v>
      </c>
      <c r="G15" s="17">
        <f t="shared" si="1"/>
        <v>40.5</v>
      </c>
      <c r="H15" s="18">
        <v>7.52</v>
      </c>
      <c r="I15" s="17">
        <f t="shared" si="2"/>
        <v>3.76</v>
      </c>
      <c r="J15" s="17">
        <v>3.84</v>
      </c>
      <c r="K15" s="17">
        <v>0.5</v>
      </c>
      <c r="L15" s="17"/>
      <c r="M15" s="17">
        <v>18</v>
      </c>
      <c r="N15" s="35" t="s">
        <v>147</v>
      </c>
      <c r="O15" s="19">
        <f t="shared" si="3"/>
        <v>66.6</v>
      </c>
      <c r="P15" s="1"/>
    </row>
    <row r="16" spans="1:16" ht="19.5" customHeight="1">
      <c r="A16" s="15">
        <v>11</v>
      </c>
      <c r="B16" s="32">
        <v>78</v>
      </c>
      <c r="C16" s="33" t="s">
        <v>116</v>
      </c>
      <c r="D16" s="9">
        <v>6.5</v>
      </c>
      <c r="E16" s="9">
        <v>6</v>
      </c>
      <c r="F16" s="16">
        <f t="shared" si="0"/>
        <v>6.25</v>
      </c>
      <c r="G16" s="17">
        <f t="shared" si="1"/>
        <v>37.5</v>
      </c>
      <c r="H16" s="18">
        <v>7.55</v>
      </c>
      <c r="I16" s="17">
        <f t="shared" si="2"/>
        <v>3.775</v>
      </c>
      <c r="J16" s="17">
        <v>3</v>
      </c>
      <c r="K16" s="17"/>
      <c r="L16" s="17">
        <v>1.5</v>
      </c>
      <c r="M16" s="17">
        <v>19</v>
      </c>
      <c r="N16" s="35" t="s">
        <v>147</v>
      </c>
      <c r="O16" s="19">
        <f t="shared" si="3"/>
        <v>64.775</v>
      </c>
      <c r="P16" s="1"/>
    </row>
    <row r="17" spans="1:16" ht="19.5" customHeight="1">
      <c r="A17" s="15">
        <v>12</v>
      </c>
      <c r="B17" s="9">
        <v>77</v>
      </c>
      <c r="C17" s="33" t="s">
        <v>119</v>
      </c>
      <c r="D17" s="9">
        <v>7</v>
      </c>
      <c r="E17" s="9">
        <v>7</v>
      </c>
      <c r="F17" s="16">
        <f t="shared" si="0"/>
        <v>7</v>
      </c>
      <c r="G17" s="17">
        <f t="shared" si="1"/>
        <v>42</v>
      </c>
      <c r="H17" s="18">
        <v>6.367</v>
      </c>
      <c r="I17" s="17">
        <v>3.19</v>
      </c>
      <c r="J17" s="17">
        <v>4.21</v>
      </c>
      <c r="K17" s="17"/>
      <c r="L17" s="17"/>
      <c r="M17" s="17">
        <v>15</v>
      </c>
      <c r="N17" s="35" t="s">
        <v>65</v>
      </c>
      <c r="O17" s="19">
        <f t="shared" si="3"/>
        <v>64.4</v>
      </c>
      <c r="P17" s="1"/>
    </row>
    <row r="18" spans="1:16" ht="19.5" customHeight="1">
      <c r="A18" s="15">
        <v>13</v>
      </c>
      <c r="B18" s="9">
        <v>74</v>
      </c>
      <c r="C18" s="33" t="s">
        <v>137</v>
      </c>
      <c r="D18" s="9">
        <v>5.5</v>
      </c>
      <c r="E18" s="9">
        <v>6</v>
      </c>
      <c r="F18" s="16">
        <f t="shared" si="0"/>
        <v>5.75</v>
      </c>
      <c r="G18" s="17">
        <f t="shared" si="1"/>
        <v>34.5</v>
      </c>
      <c r="H18" s="18">
        <v>9.35</v>
      </c>
      <c r="I18" s="17">
        <f aca="true" t="shared" si="4" ref="I18:I40">SUM(H18)*0.5</f>
        <v>4.675</v>
      </c>
      <c r="J18" s="17">
        <v>4.55</v>
      </c>
      <c r="K18" s="17">
        <v>0.5</v>
      </c>
      <c r="L18" s="17">
        <v>0.5</v>
      </c>
      <c r="M18" s="17">
        <v>19</v>
      </c>
      <c r="N18" s="35" t="s">
        <v>147</v>
      </c>
      <c r="O18" s="19">
        <f t="shared" si="3"/>
        <v>63.725</v>
      </c>
      <c r="P18" s="1"/>
    </row>
    <row r="19" spans="1:16" ht="19.5" customHeight="1">
      <c r="A19" s="15">
        <v>14</v>
      </c>
      <c r="B19" s="9">
        <v>35</v>
      </c>
      <c r="C19" s="33" t="s">
        <v>94</v>
      </c>
      <c r="D19" s="9">
        <v>6.5</v>
      </c>
      <c r="E19" s="9">
        <v>6</v>
      </c>
      <c r="F19" s="16">
        <f t="shared" si="0"/>
        <v>6.25</v>
      </c>
      <c r="G19" s="17">
        <f t="shared" si="1"/>
        <v>37.5</v>
      </c>
      <c r="H19" s="18">
        <v>7.56</v>
      </c>
      <c r="I19" s="17">
        <f t="shared" si="4"/>
        <v>3.78</v>
      </c>
      <c r="J19" s="17">
        <v>3.58</v>
      </c>
      <c r="K19" s="17">
        <v>1.5</v>
      </c>
      <c r="L19" s="17"/>
      <c r="M19" s="17">
        <v>17</v>
      </c>
      <c r="N19" s="35" t="s">
        <v>65</v>
      </c>
      <c r="O19" s="19">
        <f t="shared" si="3"/>
        <v>63.36</v>
      </c>
      <c r="P19" s="1"/>
    </row>
    <row r="20" spans="1:16" ht="19.5" customHeight="1">
      <c r="A20" s="15">
        <v>15</v>
      </c>
      <c r="B20" s="9">
        <v>13</v>
      </c>
      <c r="C20" s="33" t="s">
        <v>107</v>
      </c>
      <c r="D20" s="9">
        <v>6</v>
      </c>
      <c r="E20" s="9">
        <v>6</v>
      </c>
      <c r="F20" s="16">
        <f t="shared" si="0"/>
        <v>6</v>
      </c>
      <c r="G20" s="17">
        <f t="shared" si="1"/>
        <v>36</v>
      </c>
      <c r="H20" s="18">
        <v>8.93</v>
      </c>
      <c r="I20" s="17">
        <f t="shared" si="4"/>
        <v>4.465</v>
      </c>
      <c r="J20" s="17">
        <v>4.55</v>
      </c>
      <c r="K20" s="17"/>
      <c r="L20" s="17"/>
      <c r="M20" s="17">
        <v>18</v>
      </c>
      <c r="N20" s="35" t="s">
        <v>147</v>
      </c>
      <c r="O20" s="19">
        <f t="shared" si="3"/>
        <v>63.015</v>
      </c>
      <c r="P20" s="1"/>
    </row>
    <row r="21" spans="1:16" ht="19.5" customHeight="1">
      <c r="A21" s="15">
        <v>16</v>
      </c>
      <c r="B21" s="9">
        <v>2</v>
      </c>
      <c r="C21" s="33" t="s">
        <v>69</v>
      </c>
      <c r="D21" s="8">
        <v>5.5</v>
      </c>
      <c r="E21" s="8">
        <v>6</v>
      </c>
      <c r="F21" s="16">
        <f t="shared" si="0"/>
        <v>5.75</v>
      </c>
      <c r="G21" s="17">
        <f t="shared" si="1"/>
        <v>34.5</v>
      </c>
      <c r="H21" s="18">
        <v>7</v>
      </c>
      <c r="I21" s="17">
        <f t="shared" si="4"/>
        <v>3.5</v>
      </c>
      <c r="J21" s="17">
        <v>3.64</v>
      </c>
      <c r="K21" s="17"/>
      <c r="L21" s="17">
        <v>1</v>
      </c>
      <c r="M21" s="17">
        <v>19</v>
      </c>
      <c r="N21" s="35" t="s">
        <v>66</v>
      </c>
      <c r="O21" s="19">
        <f t="shared" si="3"/>
        <v>61.64</v>
      </c>
      <c r="P21" s="1"/>
    </row>
    <row r="22" spans="1:16" ht="19.5" customHeight="1">
      <c r="A22" s="15">
        <v>17</v>
      </c>
      <c r="B22" s="9">
        <v>71</v>
      </c>
      <c r="C22" s="33" t="s">
        <v>102</v>
      </c>
      <c r="D22" s="9">
        <v>6.5</v>
      </c>
      <c r="E22" s="9">
        <v>6</v>
      </c>
      <c r="F22" s="16">
        <f t="shared" si="0"/>
        <v>6.25</v>
      </c>
      <c r="G22" s="17">
        <f t="shared" si="1"/>
        <v>37.5</v>
      </c>
      <c r="H22" s="18">
        <v>7.02</v>
      </c>
      <c r="I22" s="17">
        <f t="shared" si="4"/>
        <v>3.51</v>
      </c>
      <c r="J22" s="17">
        <v>2.75</v>
      </c>
      <c r="K22" s="17"/>
      <c r="L22" s="17">
        <v>0.5</v>
      </c>
      <c r="M22" s="17">
        <v>17</v>
      </c>
      <c r="N22" s="35" t="s">
        <v>65</v>
      </c>
      <c r="O22" s="19">
        <f t="shared" si="3"/>
        <v>61.26</v>
      </c>
      <c r="P22" s="1"/>
    </row>
    <row r="23" spans="1:16" ht="19.5" customHeight="1">
      <c r="A23" s="15">
        <v>18</v>
      </c>
      <c r="B23" s="9">
        <v>44</v>
      </c>
      <c r="C23" s="33" t="s">
        <v>117</v>
      </c>
      <c r="D23" s="9">
        <v>6</v>
      </c>
      <c r="E23" s="9">
        <v>5.5</v>
      </c>
      <c r="F23" s="16">
        <f t="shared" si="0"/>
        <v>5.75</v>
      </c>
      <c r="G23" s="17">
        <f t="shared" si="1"/>
        <v>34.5</v>
      </c>
      <c r="H23" s="18">
        <v>8.85</v>
      </c>
      <c r="I23" s="17">
        <f t="shared" si="4"/>
        <v>4.425</v>
      </c>
      <c r="J23" s="17">
        <v>3.46</v>
      </c>
      <c r="K23" s="17"/>
      <c r="L23" s="17">
        <v>2</v>
      </c>
      <c r="M23" s="17">
        <v>16</v>
      </c>
      <c r="N23" s="35" t="s">
        <v>147</v>
      </c>
      <c r="O23" s="19">
        <f t="shared" si="3"/>
        <v>60.385000000000005</v>
      </c>
      <c r="P23" s="1"/>
    </row>
    <row r="24" spans="1:16" ht="19.5" customHeight="1">
      <c r="A24" s="15">
        <v>19</v>
      </c>
      <c r="B24" s="9">
        <v>27</v>
      </c>
      <c r="C24" s="33" t="s">
        <v>89</v>
      </c>
      <c r="D24" s="9">
        <v>6.5</v>
      </c>
      <c r="E24" s="9">
        <v>5.5</v>
      </c>
      <c r="F24" s="16">
        <f t="shared" si="0"/>
        <v>6</v>
      </c>
      <c r="G24" s="17">
        <f t="shared" si="1"/>
        <v>36</v>
      </c>
      <c r="H24" s="18">
        <v>6.64</v>
      </c>
      <c r="I24" s="17">
        <f t="shared" si="4"/>
        <v>3.32</v>
      </c>
      <c r="J24" s="17">
        <v>3.31</v>
      </c>
      <c r="K24" s="17">
        <v>0.5</v>
      </c>
      <c r="L24" s="17"/>
      <c r="M24" s="17">
        <v>17</v>
      </c>
      <c r="N24" s="35" t="s">
        <v>147</v>
      </c>
      <c r="O24" s="19">
        <f t="shared" si="3"/>
        <v>60.129999999999995</v>
      </c>
      <c r="P24" s="1"/>
    </row>
    <row r="25" spans="1:16" ht="19.5" customHeight="1">
      <c r="A25" s="15">
        <v>20</v>
      </c>
      <c r="B25" s="32">
        <v>34</v>
      </c>
      <c r="C25" s="33" t="s">
        <v>84</v>
      </c>
      <c r="D25" s="9">
        <v>5.5</v>
      </c>
      <c r="E25" s="9">
        <v>6</v>
      </c>
      <c r="F25" s="16">
        <f t="shared" si="0"/>
        <v>5.75</v>
      </c>
      <c r="G25" s="17">
        <f t="shared" si="1"/>
        <v>34.5</v>
      </c>
      <c r="H25" s="18">
        <v>7.18</v>
      </c>
      <c r="I25" s="17">
        <f t="shared" si="4"/>
        <v>3.59</v>
      </c>
      <c r="J25" s="17">
        <v>4.06</v>
      </c>
      <c r="K25" s="17">
        <v>0.5</v>
      </c>
      <c r="L25" s="17">
        <v>1</v>
      </c>
      <c r="M25" s="17">
        <v>16</v>
      </c>
      <c r="N25" s="35" t="s">
        <v>65</v>
      </c>
      <c r="O25" s="19">
        <f t="shared" si="3"/>
        <v>59.65</v>
      </c>
      <c r="P25" s="1"/>
    </row>
    <row r="26" spans="1:16" ht="19.5" customHeight="1">
      <c r="A26" s="15">
        <v>21</v>
      </c>
      <c r="B26" s="9">
        <v>40</v>
      </c>
      <c r="C26" s="33" t="s">
        <v>90</v>
      </c>
      <c r="D26" s="9">
        <v>5.5</v>
      </c>
      <c r="E26" s="9">
        <v>5</v>
      </c>
      <c r="F26" s="16">
        <f t="shared" si="0"/>
        <v>5.25</v>
      </c>
      <c r="G26" s="17">
        <f t="shared" si="1"/>
        <v>31.5</v>
      </c>
      <c r="H26" s="18">
        <v>6.64</v>
      </c>
      <c r="I26" s="17">
        <f t="shared" si="4"/>
        <v>3.32</v>
      </c>
      <c r="J26" s="17">
        <v>3.2</v>
      </c>
      <c r="K26" s="17"/>
      <c r="L26" s="17">
        <v>2</v>
      </c>
      <c r="M26" s="17">
        <v>19</v>
      </c>
      <c r="N26" s="35" t="s">
        <v>147</v>
      </c>
      <c r="O26" s="19">
        <f t="shared" si="3"/>
        <v>59.019999999999996</v>
      </c>
      <c r="P26" s="1"/>
    </row>
    <row r="27" spans="1:16" ht="19.5" customHeight="1">
      <c r="A27" s="15">
        <v>22</v>
      </c>
      <c r="B27" s="9">
        <v>11</v>
      </c>
      <c r="C27" s="33" t="s">
        <v>135</v>
      </c>
      <c r="D27" s="9">
        <v>5.5</v>
      </c>
      <c r="E27" s="9">
        <v>5</v>
      </c>
      <c r="F27" s="16">
        <f t="shared" si="0"/>
        <v>5.25</v>
      </c>
      <c r="G27" s="17">
        <f t="shared" si="1"/>
        <v>31.5</v>
      </c>
      <c r="H27" s="18">
        <v>8.34</v>
      </c>
      <c r="I27" s="17">
        <f t="shared" si="4"/>
        <v>4.17</v>
      </c>
      <c r="J27" s="17">
        <v>3.83</v>
      </c>
      <c r="K27" s="17">
        <v>0.5</v>
      </c>
      <c r="L27" s="17">
        <v>2</v>
      </c>
      <c r="M27" s="17">
        <v>17</v>
      </c>
      <c r="N27" s="35" t="s">
        <v>65</v>
      </c>
      <c r="O27" s="19">
        <f t="shared" si="3"/>
        <v>59</v>
      </c>
      <c r="P27" s="1"/>
    </row>
    <row r="28" spans="1:16" ht="19.5" customHeight="1">
      <c r="A28" s="15">
        <v>23</v>
      </c>
      <c r="B28" s="9">
        <v>15</v>
      </c>
      <c r="C28" s="33" t="s">
        <v>136</v>
      </c>
      <c r="D28" s="9">
        <v>5</v>
      </c>
      <c r="E28" s="9">
        <v>6</v>
      </c>
      <c r="F28" s="16">
        <f t="shared" si="0"/>
        <v>5.5</v>
      </c>
      <c r="G28" s="17">
        <f t="shared" si="1"/>
        <v>33</v>
      </c>
      <c r="H28" s="18">
        <v>7.94</v>
      </c>
      <c r="I28" s="17">
        <f t="shared" si="4"/>
        <v>3.97</v>
      </c>
      <c r="J28" s="17">
        <v>4</v>
      </c>
      <c r="K28" s="17">
        <v>0.5</v>
      </c>
      <c r="L28" s="17">
        <v>0.5</v>
      </c>
      <c r="M28" s="17">
        <v>17</v>
      </c>
      <c r="N28" s="35" t="s">
        <v>147</v>
      </c>
      <c r="O28" s="19">
        <f t="shared" si="3"/>
        <v>58.97</v>
      </c>
      <c r="P28" s="1"/>
    </row>
    <row r="29" spans="1:16" ht="19.5" customHeight="1">
      <c r="A29" s="15">
        <v>24</v>
      </c>
      <c r="B29" s="9">
        <v>14</v>
      </c>
      <c r="C29" s="33" t="s">
        <v>82</v>
      </c>
      <c r="D29" s="8">
        <v>5.5</v>
      </c>
      <c r="E29" s="8">
        <v>5</v>
      </c>
      <c r="F29" s="16">
        <f t="shared" si="0"/>
        <v>5.25</v>
      </c>
      <c r="G29" s="17">
        <f t="shared" si="1"/>
        <v>31.5</v>
      </c>
      <c r="H29" s="18">
        <v>8.59</v>
      </c>
      <c r="I29" s="17">
        <f t="shared" si="4"/>
        <v>4.295</v>
      </c>
      <c r="J29" s="17">
        <v>4.45</v>
      </c>
      <c r="K29" s="17"/>
      <c r="L29" s="17">
        <v>1.5</v>
      </c>
      <c r="M29" s="17">
        <v>17</v>
      </c>
      <c r="N29" s="35" t="s">
        <v>65</v>
      </c>
      <c r="O29" s="19">
        <f t="shared" si="3"/>
        <v>58.745</v>
      </c>
      <c r="P29" s="1"/>
    </row>
    <row r="30" spans="1:16" ht="19.5" customHeight="1">
      <c r="A30" s="15">
        <v>25</v>
      </c>
      <c r="B30" s="32">
        <v>76</v>
      </c>
      <c r="C30" s="33" t="s">
        <v>80</v>
      </c>
      <c r="D30" s="8">
        <v>5.5</v>
      </c>
      <c r="E30" s="8">
        <v>5</v>
      </c>
      <c r="F30" s="16">
        <f t="shared" si="0"/>
        <v>5.25</v>
      </c>
      <c r="G30" s="17">
        <f t="shared" si="1"/>
        <v>31.5</v>
      </c>
      <c r="H30" s="18">
        <v>8.47</v>
      </c>
      <c r="I30" s="17">
        <f t="shared" si="4"/>
        <v>4.235</v>
      </c>
      <c r="J30" s="17">
        <v>4.25</v>
      </c>
      <c r="K30" s="17"/>
      <c r="L30" s="17"/>
      <c r="M30" s="17">
        <v>17</v>
      </c>
      <c r="N30" s="35" t="s">
        <v>65</v>
      </c>
      <c r="O30" s="19">
        <f t="shared" si="3"/>
        <v>56.985</v>
      </c>
      <c r="P30" s="1"/>
    </row>
    <row r="31" spans="1:16" ht="19.5" customHeight="1">
      <c r="A31" s="15">
        <v>26</v>
      </c>
      <c r="B31" s="32">
        <v>48</v>
      </c>
      <c r="C31" s="33" t="s">
        <v>133</v>
      </c>
      <c r="D31" s="9">
        <v>5.5</v>
      </c>
      <c r="E31" s="9">
        <v>5</v>
      </c>
      <c r="F31" s="16">
        <f t="shared" si="0"/>
        <v>5.25</v>
      </c>
      <c r="G31" s="17">
        <f t="shared" si="1"/>
        <v>31.5</v>
      </c>
      <c r="H31" s="18">
        <v>8.91</v>
      </c>
      <c r="I31" s="17">
        <f t="shared" si="4"/>
        <v>4.455</v>
      </c>
      <c r="J31" s="17">
        <v>4.53</v>
      </c>
      <c r="K31" s="17">
        <v>0.5</v>
      </c>
      <c r="L31" s="17">
        <v>1</v>
      </c>
      <c r="M31" s="17">
        <v>15</v>
      </c>
      <c r="N31" s="35" t="s">
        <v>66</v>
      </c>
      <c r="O31" s="19">
        <f t="shared" si="3"/>
        <v>56.985</v>
      </c>
      <c r="P31" s="1"/>
    </row>
    <row r="32" spans="1:16" ht="19.5" customHeight="1">
      <c r="A32" s="15">
        <v>27</v>
      </c>
      <c r="B32" s="9">
        <v>36</v>
      </c>
      <c r="C32" s="33" t="s">
        <v>144</v>
      </c>
      <c r="D32" s="9">
        <v>5.5</v>
      </c>
      <c r="E32" s="9">
        <v>5</v>
      </c>
      <c r="F32" s="16">
        <f t="shared" si="0"/>
        <v>5.25</v>
      </c>
      <c r="G32" s="17">
        <f t="shared" si="1"/>
        <v>31.5</v>
      </c>
      <c r="H32" s="18">
        <v>6.88</v>
      </c>
      <c r="I32" s="17">
        <f t="shared" si="4"/>
        <v>3.44</v>
      </c>
      <c r="J32" s="17">
        <v>3.55</v>
      </c>
      <c r="K32" s="17">
        <v>1</v>
      </c>
      <c r="L32" s="17">
        <v>2.5</v>
      </c>
      <c r="M32" s="17">
        <v>15</v>
      </c>
      <c r="N32" s="35" t="s">
        <v>65</v>
      </c>
      <c r="O32" s="19">
        <f t="shared" si="3"/>
        <v>56.99</v>
      </c>
      <c r="P32" s="1"/>
    </row>
    <row r="33" spans="1:16" ht="19.5" customHeight="1" thickBot="1">
      <c r="A33" s="20">
        <v>28</v>
      </c>
      <c r="B33" s="10">
        <v>8</v>
      </c>
      <c r="C33" s="34" t="s">
        <v>121</v>
      </c>
      <c r="D33" s="10">
        <v>5.5</v>
      </c>
      <c r="E33" s="10">
        <v>5</v>
      </c>
      <c r="F33" s="21">
        <f t="shared" si="0"/>
        <v>5.25</v>
      </c>
      <c r="G33" s="22">
        <f t="shared" si="1"/>
        <v>31.5</v>
      </c>
      <c r="H33" s="23">
        <v>7.07</v>
      </c>
      <c r="I33" s="22">
        <f t="shared" si="4"/>
        <v>3.535</v>
      </c>
      <c r="J33" s="22">
        <v>3.95</v>
      </c>
      <c r="K33" s="22"/>
      <c r="L33" s="22">
        <v>1</v>
      </c>
      <c r="M33" s="22">
        <v>17</v>
      </c>
      <c r="N33" s="36" t="s">
        <v>66</v>
      </c>
      <c r="O33" s="24">
        <f t="shared" si="3"/>
        <v>56.985</v>
      </c>
      <c r="P33" s="1"/>
    </row>
    <row r="34" spans="1:16" ht="38.25" customHeight="1" thickBot="1">
      <c r="A34" s="73" t="s">
        <v>159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  <c r="P34" s="1"/>
    </row>
    <row r="35" spans="1:16" ht="19.5" customHeight="1">
      <c r="A35" s="11">
        <v>29</v>
      </c>
      <c r="B35" s="44">
        <v>16</v>
      </c>
      <c r="C35" s="31" t="s">
        <v>71</v>
      </c>
      <c r="D35" s="56">
        <v>5</v>
      </c>
      <c r="E35" s="56">
        <v>5</v>
      </c>
      <c r="F35" s="12">
        <f t="shared" si="0"/>
        <v>5</v>
      </c>
      <c r="G35" s="13">
        <f t="shared" si="1"/>
        <v>30</v>
      </c>
      <c r="H35" s="14">
        <v>8.02</v>
      </c>
      <c r="I35" s="13">
        <f t="shared" si="4"/>
        <v>4.01</v>
      </c>
      <c r="J35" s="13">
        <v>4.08</v>
      </c>
      <c r="K35" s="13"/>
      <c r="L35" s="13">
        <v>0.5</v>
      </c>
      <c r="M35" s="13">
        <v>16</v>
      </c>
      <c r="N35" s="57" t="s">
        <v>65</v>
      </c>
      <c r="O35" s="58">
        <f t="shared" si="3"/>
        <v>54.589999999999996</v>
      </c>
      <c r="P35" s="1"/>
    </row>
    <row r="36" spans="1:16" ht="19.5" customHeight="1">
      <c r="A36" s="15">
        <v>30</v>
      </c>
      <c r="B36" s="9">
        <v>28</v>
      </c>
      <c r="C36" s="33" t="s">
        <v>134</v>
      </c>
      <c r="D36" s="9">
        <v>5</v>
      </c>
      <c r="E36" s="9">
        <v>5</v>
      </c>
      <c r="F36" s="16">
        <f t="shared" si="0"/>
        <v>5</v>
      </c>
      <c r="G36" s="17">
        <f t="shared" si="1"/>
        <v>30</v>
      </c>
      <c r="H36" s="18">
        <v>7.63</v>
      </c>
      <c r="I36" s="17">
        <f t="shared" si="4"/>
        <v>3.815</v>
      </c>
      <c r="J36" s="17">
        <v>3.85</v>
      </c>
      <c r="K36" s="17"/>
      <c r="L36" s="17"/>
      <c r="M36" s="17">
        <v>16</v>
      </c>
      <c r="N36" s="35" t="s">
        <v>65</v>
      </c>
      <c r="O36" s="19">
        <f t="shared" si="3"/>
        <v>53.665000000000006</v>
      </c>
      <c r="P36" s="1"/>
    </row>
    <row r="37" spans="1:16" ht="19.5" customHeight="1">
      <c r="A37" s="15">
        <v>31</v>
      </c>
      <c r="B37" s="9">
        <v>3</v>
      </c>
      <c r="C37" s="33" t="s">
        <v>118</v>
      </c>
      <c r="D37" s="9">
        <v>5</v>
      </c>
      <c r="E37" s="9">
        <v>5</v>
      </c>
      <c r="F37" s="16">
        <f t="shared" si="0"/>
        <v>5</v>
      </c>
      <c r="G37" s="17">
        <f t="shared" si="1"/>
        <v>30</v>
      </c>
      <c r="H37" s="18">
        <v>7.09</v>
      </c>
      <c r="I37" s="17">
        <f t="shared" si="4"/>
        <v>3.545</v>
      </c>
      <c r="J37" s="17">
        <v>2.71</v>
      </c>
      <c r="K37" s="17"/>
      <c r="L37" s="17"/>
      <c r="M37" s="17">
        <v>15</v>
      </c>
      <c r="N37" s="35" t="s">
        <v>65</v>
      </c>
      <c r="O37" s="19">
        <f t="shared" si="3"/>
        <v>51.255</v>
      </c>
      <c r="P37" s="1"/>
    </row>
    <row r="38" spans="1:16" ht="26.25" customHeight="1">
      <c r="A38" s="15">
        <v>32</v>
      </c>
      <c r="B38" s="32">
        <v>39</v>
      </c>
      <c r="C38" s="33" t="s">
        <v>114</v>
      </c>
      <c r="D38" s="9">
        <v>7</v>
      </c>
      <c r="E38" s="9">
        <v>7</v>
      </c>
      <c r="F38" s="16">
        <f t="shared" si="0"/>
        <v>7</v>
      </c>
      <c r="G38" s="17">
        <f t="shared" si="1"/>
        <v>42</v>
      </c>
      <c r="H38" s="18"/>
      <c r="I38" s="17">
        <f t="shared" si="4"/>
        <v>0</v>
      </c>
      <c r="J38" s="17"/>
      <c r="K38" s="17"/>
      <c r="L38" s="17"/>
      <c r="M38" s="59" t="s">
        <v>146</v>
      </c>
      <c r="N38" s="35" t="s">
        <v>147</v>
      </c>
      <c r="O38" s="19">
        <f t="shared" si="3"/>
        <v>42</v>
      </c>
      <c r="P38" s="1"/>
    </row>
    <row r="39" spans="1:16" ht="27.75" customHeight="1">
      <c r="A39" s="15">
        <v>33</v>
      </c>
      <c r="B39" s="9">
        <v>12</v>
      </c>
      <c r="C39" s="33" t="s">
        <v>145</v>
      </c>
      <c r="D39" s="9">
        <v>6.5</v>
      </c>
      <c r="E39" s="9">
        <v>6</v>
      </c>
      <c r="F39" s="16">
        <f t="shared" si="0"/>
        <v>6.25</v>
      </c>
      <c r="G39" s="17">
        <f t="shared" si="1"/>
        <v>37.5</v>
      </c>
      <c r="H39" s="18"/>
      <c r="I39" s="17">
        <f t="shared" si="4"/>
        <v>0</v>
      </c>
      <c r="J39" s="17"/>
      <c r="K39" s="17"/>
      <c r="L39" s="17"/>
      <c r="M39" s="59" t="s">
        <v>146</v>
      </c>
      <c r="N39" s="35" t="s">
        <v>147</v>
      </c>
      <c r="O39" s="19">
        <f t="shared" si="3"/>
        <v>37.5</v>
      </c>
      <c r="P39" s="1"/>
    </row>
    <row r="40" spans="1:16" ht="30" customHeight="1" thickBot="1">
      <c r="A40" s="20">
        <v>34</v>
      </c>
      <c r="B40" s="10">
        <v>4</v>
      </c>
      <c r="C40" s="34" t="s">
        <v>141</v>
      </c>
      <c r="D40" s="10">
        <v>6</v>
      </c>
      <c r="E40" s="10">
        <v>6</v>
      </c>
      <c r="F40" s="21">
        <f t="shared" si="0"/>
        <v>6</v>
      </c>
      <c r="G40" s="22">
        <f t="shared" si="1"/>
        <v>36</v>
      </c>
      <c r="H40" s="23"/>
      <c r="I40" s="22">
        <f t="shared" si="4"/>
        <v>0</v>
      </c>
      <c r="J40" s="22"/>
      <c r="K40" s="22"/>
      <c r="L40" s="22"/>
      <c r="M40" s="60" t="s">
        <v>146</v>
      </c>
      <c r="N40" s="36" t="s">
        <v>147</v>
      </c>
      <c r="O40" s="24">
        <f t="shared" si="3"/>
        <v>36</v>
      </c>
      <c r="P40" s="1"/>
    </row>
    <row r="41" spans="1:16" ht="19.5" customHeight="1">
      <c r="A41" s="25">
        <v>35</v>
      </c>
      <c r="B41" s="40">
        <v>43</v>
      </c>
      <c r="C41" s="41" t="s">
        <v>74</v>
      </c>
      <c r="D41" s="42">
        <v>4.5</v>
      </c>
      <c r="E41" s="42">
        <v>5</v>
      </c>
      <c r="F41" s="26">
        <f aca="true" t="shared" si="5" ref="F41:F70">SUM(D41:E41)/2</f>
        <v>4.75</v>
      </c>
      <c r="G41" s="27">
        <f aca="true" t="shared" si="6" ref="G41:G70">SUM(F41)*6</f>
        <v>28.5</v>
      </c>
      <c r="H41" s="28"/>
      <c r="I41" s="27">
        <f aca="true" t="shared" si="7" ref="I41:I70">SUM(H41)*0.5</f>
        <v>0</v>
      </c>
      <c r="J41" s="27"/>
      <c r="K41" s="27"/>
      <c r="L41" s="27"/>
      <c r="M41" s="27"/>
      <c r="N41" s="43"/>
      <c r="O41" s="29">
        <f aca="true" t="shared" si="8" ref="O41:O70">SUM(M41,L41,K41,J41,I41,G41)</f>
        <v>28.5</v>
      </c>
      <c r="P41" s="1"/>
    </row>
    <row r="42" spans="1:16" ht="19.5" customHeight="1">
      <c r="A42" s="15">
        <v>36</v>
      </c>
      <c r="B42" s="9">
        <v>47</v>
      </c>
      <c r="C42" s="33" t="s">
        <v>111</v>
      </c>
      <c r="D42" s="9">
        <v>4.5</v>
      </c>
      <c r="E42" s="9">
        <v>4.5</v>
      </c>
      <c r="F42" s="16">
        <f t="shared" si="5"/>
        <v>4.5</v>
      </c>
      <c r="G42" s="17">
        <f t="shared" si="6"/>
        <v>27</v>
      </c>
      <c r="H42" s="18"/>
      <c r="I42" s="17">
        <f t="shared" si="7"/>
        <v>0</v>
      </c>
      <c r="J42" s="17"/>
      <c r="K42" s="17"/>
      <c r="L42" s="17"/>
      <c r="M42" s="17"/>
      <c r="N42" s="35" t="s">
        <v>65</v>
      </c>
      <c r="O42" s="19">
        <f t="shared" si="8"/>
        <v>27</v>
      </c>
      <c r="P42" s="1"/>
    </row>
    <row r="43" spans="1:18" ht="19.5" customHeight="1">
      <c r="A43" s="15">
        <v>37</v>
      </c>
      <c r="B43" s="9">
        <v>29</v>
      </c>
      <c r="C43" s="33" t="s">
        <v>130</v>
      </c>
      <c r="D43" s="9">
        <v>5</v>
      </c>
      <c r="E43" s="9">
        <v>4</v>
      </c>
      <c r="F43" s="16">
        <f t="shared" si="5"/>
        <v>4.5</v>
      </c>
      <c r="G43" s="17">
        <f t="shared" si="6"/>
        <v>27</v>
      </c>
      <c r="H43" s="18"/>
      <c r="I43" s="17">
        <f t="shared" si="7"/>
        <v>0</v>
      </c>
      <c r="J43" s="17"/>
      <c r="K43" s="17"/>
      <c r="L43" s="17"/>
      <c r="M43" s="17"/>
      <c r="N43" s="35"/>
      <c r="O43" s="19">
        <f t="shared" si="8"/>
        <v>27</v>
      </c>
      <c r="P43" s="1"/>
      <c r="R43" s="7"/>
    </row>
    <row r="44" spans="1:16" ht="19.5" customHeight="1">
      <c r="A44" s="15">
        <v>38</v>
      </c>
      <c r="B44" s="32">
        <v>70</v>
      </c>
      <c r="C44" s="33" t="s">
        <v>68</v>
      </c>
      <c r="D44" s="8">
        <v>4.5</v>
      </c>
      <c r="E44" s="8">
        <v>4</v>
      </c>
      <c r="F44" s="16">
        <f t="shared" si="5"/>
        <v>4.25</v>
      </c>
      <c r="G44" s="17">
        <f t="shared" si="6"/>
        <v>25.5</v>
      </c>
      <c r="H44" s="18"/>
      <c r="I44" s="17">
        <f t="shared" si="7"/>
        <v>0</v>
      </c>
      <c r="J44" s="17"/>
      <c r="K44" s="17"/>
      <c r="L44" s="17"/>
      <c r="M44" s="17"/>
      <c r="N44" s="35"/>
      <c r="O44" s="19">
        <f t="shared" si="8"/>
        <v>25.5</v>
      </c>
      <c r="P44" s="1"/>
    </row>
    <row r="45" spans="1:16" ht="19.5" customHeight="1">
      <c r="A45" s="15">
        <v>39</v>
      </c>
      <c r="B45" s="32">
        <v>75</v>
      </c>
      <c r="C45" s="33" t="s">
        <v>79</v>
      </c>
      <c r="D45" s="8">
        <v>4.5</v>
      </c>
      <c r="E45" s="8">
        <v>4</v>
      </c>
      <c r="F45" s="16">
        <f t="shared" si="5"/>
        <v>4.25</v>
      </c>
      <c r="G45" s="17">
        <f t="shared" si="6"/>
        <v>25.5</v>
      </c>
      <c r="H45" s="18"/>
      <c r="I45" s="17">
        <f t="shared" si="7"/>
        <v>0</v>
      </c>
      <c r="J45" s="17"/>
      <c r="K45" s="17"/>
      <c r="L45" s="17"/>
      <c r="M45" s="17"/>
      <c r="N45" s="35" t="s">
        <v>65</v>
      </c>
      <c r="O45" s="19">
        <f t="shared" si="8"/>
        <v>25.5</v>
      </c>
      <c r="P45" s="1"/>
    </row>
    <row r="46" spans="1:16" ht="19.5" customHeight="1">
      <c r="A46" s="15">
        <v>40</v>
      </c>
      <c r="B46" s="9">
        <v>57</v>
      </c>
      <c r="C46" s="33" t="s">
        <v>109</v>
      </c>
      <c r="D46" s="9">
        <v>4.5</v>
      </c>
      <c r="E46" s="9">
        <v>4</v>
      </c>
      <c r="F46" s="16">
        <f t="shared" si="5"/>
        <v>4.25</v>
      </c>
      <c r="G46" s="17">
        <f t="shared" si="6"/>
        <v>25.5</v>
      </c>
      <c r="H46" s="18"/>
      <c r="I46" s="17">
        <f t="shared" si="7"/>
        <v>0</v>
      </c>
      <c r="J46" s="17"/>
      <c r="K46" s="17"/>
      <c r="L46" s="17"/>
      <c r="M46" s="17"/>
      <c r="N46" s="35" t="s">
        <v>66</v>
      </c>
      <c r="O46" s="19">
        <f t="shared" si="8"/>
        <v>25.5</v>
      </c>
      <c r="P46" s="1"/>
    </row>
    <row r="47" spans="1:16" ht="19.5" customHeight="1">
      <c r="A47" s="15">
        <v>41</v>
      </c>
      <c r="B47" s="9">
        <v>30</v>
      </c>
      <c r="C47" s="33" t="s">
        <v>122</v>
      </c>
      <c r="D47" s="9">
        <v>4.5</v>
      </c>
      <c r="E47" s="9">
        <v>4</v>
      </c>
      <c r="F47" s="16">
        <f t="shared" si="5"/>
        <v>4.25</v>
      </c>
      <c r="G47" s="17">
        <f t="shared" si="6"/>
        <v>25.5</v>
      </c>
      <c r="H47" s="18"/>
      <c r="I47" s="17">
        <f t="shared" si="7"/>
        <v>0</v>
      </c>
      <c r="J47" s="17"/>
      <c r="K47" s="17"/>
      <c r="L47" s="17"/>
      <c r="M47" s="17"/>
      <c r="N47" s="35"/>
      <c r="O47" s="19">
        <f t="shared" si="8"/>
        <v>25.5</v>
      </c>
      <c r="P47" s="1"/>
    </row>
    <row r="48" spans="1:16" ht="19.5" customHeight="1">
      <c r="A48" s="15">
        <v>42</v>
      </c>
      <c r="B48" s="9">
        <v>6</v>
      </c>
      <c r="C48" s="33" t="s">
        <v>132</v>
      </c>
      <c r="D48" s="9">
        <v>4.5</v>
      </c>
      <c r="E48" s="9">
        <v>4</v>
      </c>
      <c r="F48" s="16">
        <f t="shared" si="5"/>
        <v>4.25</v>
      </c>
      <c r="G48" s="17">
        <f t="shared" si="6"/>
        <v>25.5</v>
      </c>
      <c r="H48" s="18"/>
      <c r="I48" s="17">
        <f t="shared" si="7"/>
        <v>0</v>
      </c>
      <c r="J48" s="17"/>
      <c r="K48" s="17"/>
      <c r="L48" s="17"/>
      <c r="M48" s="17"/>
      <c r="N48" s="35" t="s">
        <v>65</v>
      </c>
      <c r="O48" s="19">
        <f t="shared" si="8"/>
        <v>25.5</v>
      </c>
      <c r="P48" s="1"/>
    </row>
    <row r="49" spans="1:16" ht="19.5" customHeight="1">
      <c r="A49" s="15">
        <v>43</v>
      </c>
      <c r="B49" s="9">
        <v>21</v>
      </c>
      <c r="C49" s="33" t="s">
        <v>139</v>
      </c>
      <c r="D49" s="9">
        <v>4.5</v>
      </c>
      <c r="E49" s="9">
        <v>4</v>
      </c>
      <c r="F49" s="16">
        <f t="shared" si="5"/>
        <v>4.25</v>
      </c>
      <c r="G49" s="17">
        <f t="shared" si="6"/>
        <v>25.5</v>
      </c>
      <c r="H49" s="18"/>
      <c r="I49" s="17">
        <f t="shared" si="7"/>
        <v>0</v>
      </c>
      <c r="J49" s="17"/>
      <c r="K49" s="17"/>
      <c r="L49" s="17"/>
      <c r="M49" s="17"/>
      <c r="N49" s="35"/>
      <c r="O49" s="19">
        <f t="shared" si="8"/>
        <v>25.5</v>
      </c>
      <c r="P49" s="1"/>
    </row>
    <row r="50" spans="1:16" ht="19.5" customHeight="1">
      <c r="A50" s="15">
        <v>44</v>
      </c>
      <c r="B50" s="32">
        <v>72</v>
      </c>
      <c r="C50" s="33" t="s">
        <v>81</v>
      </c>
      <c r="D50" s="8">
        <v>4</v>
      </c>
      <c r="E50" s="8">
        <v>4</v>
      </c>
      <c r="F50" s="16">
        <f t="shared" si="5"/>
        <v>4</v>
      </c>
      <c r="G50" s="17">
        <f t="shared" si="6"/>
        <v>24</v>
      </c>
      <c r="H50" s="18"/>
      <c r="I50" s="17">
        <f t="shared" si="7"/>
        <v>0</v>
      </c>
      <c r="J50" s="17"/>
      <c r="K50" s="17"/>
      <c r="L50" s="17"/>
      <c r="M50" s="17"/>
      <c r="N50" s="35"/>
      <c r="O50" s="19">
        <f t="shared" si="8"/>
        <v>24</v>
      </c>
      <c r="P50" s="1"/>
    </row>
    <row r="51" spans="1:16" ht="19.5" customHeight="1">
      <c r="A51" s="15">
        <v>45</v>
      </c>
      <c r="B51" s="9">
        <v>55</v>
      </c>
      <c r="C51" s="33" t="s">
        <v>92</v>
      </c>
      <c r="D51" s="9">
        <v>4</v>
      </c>
      <c r="E51" s="9">
        <v>4</v>
      </c>
      <c r="F51" s="16">
        <f t="shared" si="5"/>
        <v>4</v>
      </c>
      <c r="G51" s="17">
        <f t="shared" si="6"/>
        <v>24</v>
      </c>
      <c r="H51" s="18"/>
      <c r="I51" s="17">
        <f t="shared" si="7"/>
        <v>0</v>
      </c>
      <c r="J51" s="17"/>
      <c r="K51" s="17"/>
      <c r="L51" s="17"/>
      <c r="M51" s="17"/>
      <c r="N51" s="35" t="s">
        <v>65</v>
      </c>
      <c r="O51" s="19">
        <f t="shared" si="8"/>
        <v>24</v>
      </c>
      <c r="P51" s="1"/>
    </row>
    <row r="52" spans="1:16" ht="19.5" customHeight="1">
      <c r="A52" s="15">
        <v>46</v>
      </c>
      <c r="B52" s="9">
        <v>46</v>
      </c>
      <c r="C52" s="33" t="s">
        <v>93</v>
      </c>
      <c r="D52" s="9">
        <v>4</v>
      </c>
      <c r="E52" s="9">
        <v>4</v>
      </c>
      <c r="F52" s="16">
        <f t="shared" si="5"/>
        <v>4</v>
      </c>
      <c r="G52" s="17">
        <f t="shared" si="6"/>
        <v>24</v>
      </c>
      <c r="H52" s="18"/>
      <c r="I52" s="17">
        <f t="shared" si="7"/>
        <v>0</v>
      </c>
      <c r="J52" s="17"/>
      <c r="K52" s="17"/>
      <c r="L52" s="17"/>
      <c r="M52" s="17"/>
      <c r="N52" s="35" t="s">
        <v>65</v>
      </c>
      <c r="O52" s="19">
        <f t="shared" si="8"/>
        <v>24</v>
      </c>
      <c r="P52" s="1"/>
    </row>
    <row r="53" spans="1:16" ht="19.5" customHeight="1">
      <c r="A53" s="15">
        <v>47</v>
      </c>
      <c r="B53" s="9">
        <v>41</v>
      </c>
      <c r="C53" s="33" t="s">
        <v>99</v>
      </c>
      <c r="D53" s="9">
        <v>4</v>
      </c>
      <c r="E53" s="9">
        <v>4</v>
      </c>
      <c r="F53" s="16">
        <f t="shared" si="5"/>
        <v>4</v>
      </c>
      <c r="G53" s="17">
        <f t="shared" si="6"/>
        <v>24</v>
      </c>
      <c r="H53" s="18"/>
      <c r="I53" s="17">
        <f t="shared" si="7"/>
        <v>0</v>
      </c>
      <c r="J53" s="17"/>
      <c r="K53" s="17"/>
      <c r="L53" s="17"/>
      <c r="M53" s="17"/>
      <c r="N53" s="35" t="s">
        <v>65</v>
      </c>
      <c r="O53" s="19">
        <f t="shared" si="8"/>
        <v>24</v>
      </c>
      <c r="P53" s="1"/>
    </row>
    <row r="54" spans="1:16" ht="19.5" customHeight="1" thickBot="1">
      <c r="A54" s="20">
        <v>48</v>
      </c>
      <c r="B54" s="9">
        <v>45</v>
      </c>
      <c r="C54" s="33" t="s">
        <v>108</v>
      </c>
      <c r="D54" s="9">
        <v>4</v>
      </c>
      <c r="E54" s="9">
        <v>4</v>
      </c>
      <c r="F54" s="16">
        <f t="shared" si="5"/>
        <v>4</v>
      </c>
      <c r="G54" s="17">
        <f t="shared" si="6"/>
        <v>24</v>
      </c>
      <c r="H54" s="18"/>
      <c r="I54" s="17">
        <f t="shared" si="7"/>
        <v>0</v>
      </c>
      <c r="J54" s="17"/>
      <c r="K54" s="17"/>
      <c r="L54" s="17"/>
      <c r="M54" s="17"/>
      <c r="N54" s="35"/>
      <c r="O54" s="24">
        <f t="shared" si="8"/>
        <v>24</v>
      </c>
      <c r="P54" s="1"/>
    </row>
    <row r="55" spans="1:16" ht="19.5" customHeight="1">
      <c r="A55" s="25">
        <v>49</v>
      </c>
      <c r="B55" s="9">
        <v>26</v>
      </c>
      <c r="C55" s="33" t="s">
        <v>125</v>
      </c>
      <c r="D55" s="9">
        <v>4</v>
      </c>
      <c r="E55" s="9">
        <v>4</v>
      </c>
      <c r="F55" s="16">
        <f t="shared" si="5"/>
        <v>4</v>
      </c>
      <c r="G55" s="17">
        <f t="shared" si="6"/>
        <v>24</v>
      </c>
      <c r="H55" s="18"/>
      <c r="I55" s="17">
        <f t="shared" si="7"/>
        <v>0</v>
      </c>
      <c r="J55" s="17"/>
      <c r="K55" s="17"/>
      <c r="L55" s="17"/>
      <c r="M55" s="17"/>
      <c r="N55" s="35" t="s">
        <v>65</v>
      </c>
      <c r="O55" s="29">
        <f t="shared" si="8"/>
        <v>24</v>
      </c>
      <c r="P55" s="1"/>
    </row>
    <row r="56" spans="1:16" ht="19.5" customHeight="1">
      <c r="A56" s="15">
        <v>50</v>
      </c>
      <c r="B56" s="9">
        <v>18</v>
      </c>
      <c r="C56" s="33" t="s">
        <v>140</v>
      </c>
      <c r="D56" s="9">
        <v>4</v>
      </c>
      <c r="E56" s="9">
        <v>4</v>
      </c>
      <c r="F56" s="16">
        <f t="shared" si="5"/>
        <v>4</v>
      </c>
      <c r="G56" s="17">
        <f t="shared" si="6"/>
        <v>24</v>
      </c>
      <c r="H56" s="18"/>
      <c r="I56" s="17">
        <f t="shared" si="7"/>
        <v>0</v>
      </c>
      <c r="J56" s="17"/>
      <c r="K56" s="17"/>
      <c r="L56" s="17"/>
      <c r="M56" s="17"/>
      <c r="N56" s="35"/>
      <c r="O56" s="19">
        <f t="shared" si="8"/>
        <v>24</v>
      </c>
      <c r="P56" s="1"/>
    </row>
    <row r="57" spans="1:16" ht="19.5" customHeight="1">
      <c r="A57" s="15">
        <v>51</v>
      </c>
      <c r="B57" s="32">
        <v>68</v>
      </c>
      <c r="C57" s="33" t="s">
        <v>78</v>
      </c>
      <c r="D57" s="8">
        <v>3.5</v>
      </c>
      <c r="E57" s="8">
        <v>4</v>
      </c>
      <c r="F57" s="16">
        <f t="shared" si="5"/>
        <v>3.75</v>
      </c>
      <c r="G57" s="17">
        <f t="shared" si="6"/>
        <v>22.5</v>
      </c>
      <c r="H57" s="18"/>
      <c r="I57" s="17">
        <f t="shared" si="7"/>
        <v>0</v>
      </c>
      <c r="J57" s="17"/>
      <c r="K57" s="17"/>
      <c r="L57" s="17"/>
      <c r="M57" s="17"/>
      <c r="N57" s="35" t="s">
        <v>66</v>
      </c>
      <c r="O57" s="19">
        <f t="shared" si="8"/>
        <v>22.5</v>
      </c>
      <c r="P57" s="1"/>
    </row>
    <row r="58" spans="1:16" ht="19.5" customHeight="1">
      <c r="A58" s="15">
        <v>52</v>
      </c>
      <c r="B58" s="9">
        <v>25</v>
      </c>
      <c r="C58" s="33" t="s">
        <v>124</v>
      </c>
      <c r="D58" s="9">
        <v>4</v>
      </c>
      <c r="E58" s="9">
        <v>3.5</v>
      </c>
      <c r="F58" s="16">
        <f t="shared" si="5"/>
        <v>3.75</v>
      </c>
      <c r="G58" s="17">
        <f t="shared" si="6"/>
        <v>22.5</v>
      </c>
      <c r="H58" s="18"/>
      <c r="I58" s="17">
        <f t="shared" si="7"/>
        <v>0</v>
      </c>
      <c r="J58" s="17"/>
      <c r="K58" s="17"/>
      <c r="L58" s="17"/>
      <c r="M58" s="17"/>
      <c r="N58" s="35"/>
      <c r="O58" s="19">
        <f t="shared" si="8"/>
        <v>22.5</v>
      </c>
      <c r="P58" s="1"/>
    </row>
    <row r="59" spans="1:16" ht="19.5" customHeight="1">
      <c r="A59" s="15">
        <v>53</v>
      </c>
      <c r="B59" s="9">
        <v>17</v>
      </c>
      <c r="C59" s="33" t="s">
        <v>128</v>
      </c>
      <c r="D59" s="9">
        <v>4</v>
      </c>
      <c r="E59" s="9">
        <v>3.5</v>
      </c>
      <c r="F59" s="16">
        <f t="shared" si="5"/>
        <v>3.75</v>
      </c>
      <c r="G59" s="17">
        <f t="shared" si="6"/>
        <v>22.5</v>
      </c>
      <c r="H59" s="18"/>
      <c r="I59" s="17">
        <f t="shared" si="7"/>
        <v>0</v>
      </c>
      <c r="J59" s="17"/>
      <c r="K59" s="17"/>
      <c r="L59" s="17"/>
      <c r="M59" s="17"/>
      <c r="N59" s="35"/>
      <c r="O59" s="19">
        <f t="shared" si="8"/>
        <v>22.5</v>
      </c>
      <c r="P59" s="1"/>
    </row>
    <row r="60" spans="1:16" ht="19.5" customHeight="1">
      <c r="A60" s="15">
        <v>54</v>
      </c>
      <c r="B60" s="32">
        <v>65</v>
      </c>
      <c r="C60" s="33" t="s">
        <v>67</v>
      </c>
      <c r="D60" s="8">
        <v>3</v>
      </c>
      <c r="E60" s="8">
        <v>4</v>
      </c>
      <c r="F60" s="16">
        <f t="shared" si="5"/>
        <v>3.5</v>
      </c>
      <c r="G60" s="17">
        <f t="shared" si="6"/>
        <v>21</v>
      </c>
      <c r="H60" s="18"/>
      <c r="I60" s="17">
        <f t="shared" si="7"/>
        <v>0</v>
      </c>
      <c r="J60" s="17"/>
      <c r="K60" s="17"/>
      <c r="L60" s="17"/>
      <c r="M60" s="17"/>
      <c r="N60" s="39"/>
      <c r="O60" s="19">
        <f t="shared" si="8"/>
        <v>21</v>
      </c>
      <c r="P60" s="1"/>
    </row>
    <row r="61" spans="1:16" ht="19.5" customHeight="1">
      <c r="A61" s="15">
        <v>55</v>
      </c>
      <c r="B61" s="9">
        <v>60</v>
      </c>
      <c r="C61" s="33" t="s">
        <v>91</v>
      </c>
      <c r="D61" s="9">
        <v>4</v>
      </c>
      <c r="E61" s="9">
        <v>3</v>
      </c>
      <c r="F61" s="16">
        <f t="shared" si="5"/>
        <v>3.5</v>
      </c>
      <c r="G61" s="17">
        <f t="shared" si="6"/>
        <v>21</v>
      </c>
      <c r="H61" s="18"/>
      <c r="I61" s="17">
        <f t="shared" si="7"/>
        <v>0</v>
      </c>
      <c r="J61" s="17"/>
      <c r="K61" s="17"/>
      <c r="L61" s="17"/>
      <c r="M61" s="17"/>
      <c r="N61" s="35" t="s">
        <v>65</v>
      </c>
      <c r="O61" s="19">
        <f t="shared" si="8"/>
        <v>21</v>
      </c>
      <c r="P61" s="1"/>
    </row>
    <row r="62" spans="1:16" ht="19.5" customHeight="1">
      <c r="A62" s="15">
        <v>56</v>
      </c>
      <c r="B62" s="9">
        <v>59</v>
      </c>
      <c r="C62" s="33" t="s">
        <v>95</v>
      </c>
      <c r="D62" s="9">
        <v>4</v>
      </c>
      <c r="E62" s="9">
        <v>3</v>
      </c>
      <c r="F62" s="16">
        <f t="shared" si="5"/>
        <v>3.5</v>
      </c>
      <c r="G62" s="17">
        <f t="shared" si="6"/>
        <v>21</v>
      </c>
      <c r="H62" s="18"/>
      <c r="I62" s="17">
        <f t="shared" si="7"/>
        <v>0</v>
      </c>
      <c r="J62" s="17"/>
      <c r="K62" s="17"/>
      <c r="L62" s="17"/>
      <c r="M62" s="17"/>
      <c r="N62" s="35"/>
      <c r="O62" s="19">
        <f t="shared" si="8"/>
        <v>21</v>
      </c>
      <c r="P62" s="1"/>
    </row>
    <row r="63" spans="1:16" ht="19.5" customHeight="1">
      <c r="A63" s="15">
        <v>57</v>
      </c>
      <c r="B63" s="9">
        <v>52</v>
      </c>
      <c r="C63" s="33" t="s">
        <v>105</v>
      </c>
      <c r="D63" s="9">
        <v>4</v>
      </c>
      <c r="E63" s="9">
        <v>3</v>
      </c>
      <c r="F63" s="16">
        <f t="shared" si="5"/>
        <v>3.5</v>
      </c>
      <c r="G63" s="17">
        <f t="shared" si="6"/>
        <v>21</v>
      </c>
      <c r="H63" s="18"/>
      <c r="I63" s="17">
        <f t="shared" si="7"/>
        <v>0</v>
      </c>
      <c r="J63" s="17"/>
      <c r="K63" s="17"/>
      <c r="L63" s="17"/>
      <c r="M63" s="17"/>
      <c r="N63" s="35" t="s">
        <v>65</v>
      </c>
      <c r="O63" s="19">
        <f t="shared" si="8"/>
        <v>21</v>
      </c>
      <c r="P63" s="1"/>
    </row>
    <row r="64" spans="1:16" ht="19.5" customHeight="1">
      <c r="A64" s="15">
        <v>58</v>
      </c>
      <c r="B64" s="32">
        <v>62</v>
      </c>
      <c r="C64" s="33" t="s">
        <v>76</v>
      </c>
      <c r="D64" s="8">
        <v>3.5</v>
      </c>
      <c r="E64" s="8">
        <v>3</v>
      </c>
      <c r="F64" s="16">
        <f t="shared" si="5"/>
        <v>3.25</v>
      </c>
      <c r="G64" s="17">
        <f t="shared" si="6"/>
        <v>19.5</v>
      </c>
      <c r="H64" s="18"/>
      <c r="I64" s="17">
        <f t="shared" si="7"/>
        <v>0</v>
      </c>
      <c r="J64" s="17"/>
      <c r="K64" s="17"/>
      <c r="L64" s="17"/>
      <c r="M64" s="17"/>
      <c r="N64" s="35" t="s">
        <v>65</v>
      </c>
      <c r="O64" s="19">
        <f t="shared" si="8"/>
        <v>19.5</v>
      </c>
      <c r="P64" s="1"/>
    </row>
    <row r="65" spans="1:16" ht="19.5" customHeight="1">
      <c r="A65" s="15">
        <v>59</v>
      </c>
      <c r="B65" s="9">
        <v>63</v>
      </c>
      <c r="C65" s="33" t="s">
        <v>110</v>
      </c>
      <c r="D65" s="9">
        <v>3.5</v>
      </c>
      <c r="E65" s="9">
        <v>3</v>
      </c>
      <c r="F65" s="16">
        <f t="shared" si="5"/>
        <v>3.25</v>
      </c>
      <c r="G65" s="17">
        <f t="shared" si="6"/>
        <v>19.5</v>
      </c>
      <c r="H65" s="18"/>
      <c r="I65" s="17">
        <f t="shared" si="7"/>
        <v>0</v>
      </c>
      <c r="J65" s="17"/>
      <c r="K65" s="17"/>
      <c r="L65" s="17"/>
      <c r="M65" s="17"/>
      <c r="N65" s="35" t="s">
        <v>65</v>
      </c>
      <c r="O65" s="19">
        <f t="shared" si="8"/>
        <v>19.5</v>
      </c>
      <c r="P65" s="1"/>
    </row>
    <row r="66" spans="1:16" ht="19.5" customHeight="1">
      <c r="A66" s="15">
        <v>60</v>
      </c>
      <c r="B66" s="9">
        <v>23</v>
      </c>
      <c r="C66" s="33" t="s">
        <v>115</v>
      </c>
      <c r="D66" s="9">
        <v>3.5</v>
      </c>
      <c r="E66" s="9">
        <v>3</v>
      </c>
      <c r="F66" s="16">
        <f t="shared" si="5"/>
        <v>3.25</v>
      </c>
      <c r="G66" s="17">
        <f t="shared" si="6"/>
        <v>19.5</v>
      </c>
      <c r="H66" s="18"/>
      <c r="I66" s="17">
        <f t="shared" si="7"/>
        <v>0</v>
      </c>
      <c r="J66" s="17"/>
      <c r="K66" s="17"/>
      <c r="L66" s="17"/>
      <c r="M66" s="17"/>
      <c r="N66" s="35" t="s">
        <v>65</v>
      </c>
      <c r="O66" s="19">
        <f t="shared" si="8"/>
        <v>19.5</v>
      </c>
      <c r="P66" s="1"/>
    </row>
    <row r="67" spans="1:16" ht="19.5" customHeight="1">
      <c r="A67" s="15">
        <v>61</v>
      </c>
      <c r="B67" s="9">
        <v>22</v>
      </c>
      <c r="C67" s="33" t="s">
        <v>120</v>
      </c>
      <c r="D67" s="9">
        <v>3.5</v>
      </c>
      <c r="E67" s="9">
        <v>3</v>
      </c>
      <c r="F67" s="16">
        <f t="shared" si="5"/>
        <v>3.25</v>
      </c>
      <c r="G67" s="17">
        <f t="shared" si="6"/>
        <v>19.5</v>
      </c>
      <c r="H67" s="18"/>
      <c r="I67" s="17">
        <f t="shared" si="7"/>
        <v>0</v>
      </c>
      <c r="J67" s="17"/>
      <c r="K67" s="17"/>
      <c r="L67" s="17"/>
      <c r="M67" s="17"/>
      <c r="N67" s="35"/>
      <c r="O67" s="19">
        <f t="shared" si="8"/>
        <v>19.5</v>
      </c>
      <c r="P67" s="1"/>
    </row>
    <row r="68" spans="1:16" ht="19.5" customHeight="1">
      <c r="A68" s="15">
        <v>62</v>
      </c>
      <c r="B68" s="9">
        <v>19</v>
      </c>
      <c r="C68" s="33" t="s">
        <v>123</v>
      </c>
      <c r="D68" s="9">
        <v>3.5</v>
      </c>
      <c r="E68" s="9">
        <v>3</v>
      </c>
      <c r="F68" s="16">
        <f t="shared" si="5"/>
        <v>3.25</v>
      </c>
      <c r="G68" s="17">
        <f t="shared" si="6"/>
        <v>19.5</v>
      </c>
      <c r="H68" s="18"/>
      <c r="I68" s="17">
        <f t="shared" si="7"/>
        <v>0</v>
      </c>
      <c r="J68" s="17"/>
      <c r="K68" s="17"/>
      <c r="L68" s="17"/>
      <c r="M68" s="17"/>
      <c r="N68" s="35"/>
      <c r="O68" s="19">
        <f t="shared" si="8"/>
        <v>19.5</v>
      </c>
      <c r="P68" s="1"/>
    </row>
    <row r="69" spans="1:16" ht="19.5" customHeight="1">
      <c r="A69" s="15">
        <v>63</v>
      </c>
      <c r="B69" s="9">
        <v>24</v>
      </c>
      <c r="C69" s="33" t="s">
        <v>131</v>
      </c>
      <c r="D69" s="9">
        <v>3.5</v>
      </c>
      <c r="E69" s="9">
        <v>3</v>
      </c>
      <c r="F69" s="16">
        <f t="shared" si="5"/>
        <v>3.25</v>
      </c>
      <c r="G69" s="17">
        <f t="shared" si="6"/>
        <v>19.5</v>
      </c>
      <c r="H69" s="18"/>
      <c r="I69" s="17">
        <f t="shared" si="7"/>
        <v>0</v>
      </c>
      <c r="J69" s="17"/>
      <c r="K69" s="17"/>
      <c r="L69" s="17"/>
      <c r="M69" s="17"/>
      <c r="N69" s="35"/>
      <c r="O69" s="19">
        <f t="shared" si="8"/>
        <v>19.5</v>
      </c>
      <c r="P69" s="1"/>
    </row>
    <row r="70" spans="1:16" ht="19.5" customHeight="1">
      <c r="A70" s="15">
        <v>64</v>
      </c>
      <c r="B70" s="9">
        <v>32</v>
      </c>
      <c r="C70" s="33" t="s">
        <v>138</v>
      </c>
      <c r="D70" s="9">
        <v>3.5</v>
      </c>
      <c r="E70" s="9">
        <v>3</v>
      </c>
      <c r="F70" s="16">
        <f t="shared" si="5"/>
        <v>3.25</v>
      </c>
      <c r="G70" s="17">
        <f t="shared" si="6"/>
        <v>19.5</v>
      </c>
      <c r="H70" s="18"/>
      <c r="I70" s="17">
        <f t="shared" si="7"/>
        <v>0</v>
      </c>
      <c r="J70" s="17"/>
      <c r="K70" s="17"/>
      <c r="L70" s="17"/>
      <c r="M70" s="17"/>
      <c r="N70" s="35" t="s">
        <v>65</v>
      </c>
      <c r="O70" s="19">
        <f t="shared" si="8"/>
        <v>19.5</v>
      </c>
      <c r="P70" s="1"/>
    </row>
    <row r="71" spans="1:16" ht="19.5" customHeight="1">
      <c r="A71" s="15">
        <v>65</v>
      </c>
      <c r="B71" s="9">
        <v>54</v>
      </c>
      <c r="C71" s="33" t="s">
        <v>101</v>
      </c>
      <c r="D71" s="9">
        <v>3</v>
      </c>
      <c r="E71" s="9">
        <v>3</v>
      </c>
      <c r="F71" s="16">
        <f aca="true" t="shared" si="9" ref="F71:F85">SUM(D71:E71)/2</f>
        <v>3</v>
      </c>
      <c r="G71" s="17">
        <f aca="true" t="shared" si="10" ref="G71:G85">SUM(F71)*6</f>
        <v>18</v>
      </c>
      <c r="H71" s="18"/>
      <c r="I71" s="17">
        <f aca="true" t="shared" si="11" ref="I71:I85">SUM(H71)*0.5</f>
        <v>0</v>
      </c>
      <c r="J71" s="17"/>
      <c r="K71" s="17"/>
      <c r="L71" s="17"/>
      <c r="M71" s="17"/>
      <c r="N71" s="35" t="s">
        <v>65</v>
      </c>
      <c r="O71" s="19">
        <f aca="true" t="shared" si="12" ref="O71:O85">SUM(M71,L71,K71,J71,I71,G71)</f>
        <v>18</v>
      </c>
      <c r="P71" s="1"/>
    </row>
    <row r="72" spans="1:16" ht="19.5" customHeight="1">
      <c r="A72" s="15">
        <v>66</v>
      </c>
      <c r="B72" s="9">
        <v>5</v>
      </c>
      <c r="C72" s="33" t="s">
        <v>129</v>
      </c>
      <c r="D72" s="9">
        <v>3</v>
      </c>
      <c r="E72" s="9">
        <v>2.5</v>
      </c>
      <c r="F72" s="16">
        <f t="shared" si="9"/>
        <v>2.75</v>
      </c>
      <c r="G72" s="17">
        <f t="shared" si="10"/>
        <v>16.5</v>
      </c>
      <c r="H72" s="18"/>
      <c r="I72" s="17">
        <f t="shared" si="11"/>
        <v>0</v>
      </c>
      <c r="J72" s="17"/>
      <c r="K72" s="17"/>
      <c r="L72" s="17"/>
      <c r="M72" s="17"/>
      <c r="N72" s="35"/>
      <c r="O72" s="19">
        <f t="shared" si="12"/>
        <v>16.5</v>
      </c>
      <c r="P72" s="1"/>
    </row>
    <row r="73" spans="1:16" ht="19.5" customHeight="1">
      <c r="A73" s="15">
        <v>67</v>
      </c>
      <c r="B73" s="32">
        <v>49</v>
      </c>
      <c r="C73" s="33" t="s">
        <v>75</v>
      </c>
      <c r="D73" s="8">
        <v>2.5</v>
      </c>
      <c r="E73" s="8">
        <v>2</v>
      </c>
      <c r="F73" s="16">
        <f t="shared" si="9"/>
        <v>2.25</v>
      </c>
      <c r="G73" s="17">
        <f t="shared" si="10"/>
        <v>13.5</v>
      </c>
      <c r="H73" s="18"/>
      <c r="I73" s="17">
        <f t="shared" si="11"/>
        <v>0</v>
      </c>
      <c r="J73" s="17"/>
      <c r="K73" s="17"/>
      <c r="L73" s="17"/>
      <c r="M73" s="17"/>
      <c r="N73" s="35"/>
      <c r="O73" s="19">
        <f t="shared" si="12"/>
        <v>13.5</v>
      </c>
      <c r="P73" s="1"/>
    </row>
    <row r="74" spans="1:16" ht="19.5" customHeight="1">
      <c r="A74" s="15">
        <v>68</v>
      </c>
      <c r="B74" s="9">
        <v>42</v>
      </c>
      <c r="C74" s="33" t="s">
        <v>86</v>
      </c>
      <c r="D74" s="9">
        <v>2.5</v>
      </c>
      <c r="E74" s="9">
        <v>2</v>
      </c>
      <c r="F74" s="16">
        <f t="shared" si="9"/>
        <v>2.25</v>
      </c>
      <c r="G74" s="17">
        <f t="shared" si="10"/>
        <v>13.5</v>
      </c>
      <c r="H74" s="18"/>
      <c r="I74" s="17">
        <f t="shared" si="11"/>
        <v>0</v>
      </c>
      <c r="J74" s="17"/>
      <c r="K74" s="17"/>
      <c r="L74" s="17"/>
      <c r="M74" s="17"/>
      <c r="N74" s="35" t="s">
        <v>66</v>
      </c>
      <c r="O74" s="19">
        <f t="shared" si="12"/>
        <v>13.5</v>
      </c>
      <c r="P74" s="1"/>
    </row>
    <row r="75" spans="1:16" ht="19.5" customHeight="1">
      <c r="A75" s="15">
        <v>69</v>
      </c>
      <c r="B75" s="9">
        <v>61</v>
      </c>
      <c r="C75" s="33" t="s">
        <v>87</v>
      </c>
      <c r="D75" s="9">
        <v>2</v>
      </c>
      <c r="E75" s="9">
        <v>2.5</v>
      </c>
      <c r="F75" s="16">
        <f t="shared" si="9"/>
        <v>2.25</v>
      </c>
      <c r="G75" s="17">
        <f t="shared" si="10"/>
        <v>13.5</v>
      </c>
      <c r="H75" s="18"/>
      <c r="I75" s="17">
        <f t="shared" si="11"/>
        <v>0</v>
      </c>
      <c r="J75" s="17"/>
      <c r="K75" s="17"/>
      <c r="L75" s="17"/>
      <c r="M75" s="17"/>
      <c r="N75" s="35"/>
      <c r="O75" s="19">
        <f t="shared" si="12"/>
        <v>13.5</v>
      </c>
      <c r="P75" s="1"/>
    </row>
    <row r="76" spans="1:16" ht="19.5" customHeight="1">
      <c r="A76" s="15">
        <v>70</v>
      </c>
      <c r="B76" s="9">
        <v>53</v>
      </c>
      <c r="C76" s="33" t="s">
        <v>100</v>
      </c>
      <c r="D76" s="9">
        <v>2.5</v>
      </c>
      <c r="E76" s="9">
        <v>2</v>
      </c>
      <c r="F76" s="16">
        <f t="shared" si="9"/>
        <v>2.25</v>
      </c>
      <c r="G76" s="17">
        <f t="shared" si="10"/>
        <v>13.5</v>
      </c>
      <c r="H76" s="18"/>
      <c r="I76" s="17">
        <f t="shared" si="11"/>
        <v>0</v>
      </c>
      <c r="J76" s="17"/>
      <c r="K76" s="17"/>
      <c r="L76" s="17"/>
      <c r="M76" s="17"/>
      <c r="N76" s="35" t="s">
        <v>65</v>
      </c>
      <c r="O76" s="19">
        <f t="shared" si="12"/>
        <v>13.5</v>
      </c>
      <c r="P76" s="1"/>
    </row>
    <row r="77" spans="1:16" ht="19.5" customHeight="1">
      <c r="A77" s="15">
        <v>71</v>
      </c>
      <c r="B77" s="9">
        <v>58</v>
      </c>
      <c r="C77" s="33" t="s">
        <v>103</v>
      </c>
      <c r="D77" s="9">
        <v>2.5</v>
      </c>
      <c r="E77" s="9">
        <v>2</v>
      </c>
      <c r="F77" s="16">
        <f t="shared" si="9"/>
        <v>2.25</v>
      </c>
      <c r="G77" s="17">
        <f t="shared" si="10"/>
        <v>13.5</v>
      </c>
      <c r="H77" s="18"/>
      <c r="I77" s="17">
        <f t="shared" si="11"/>
        <v>0</v>
      </c>
      <c r="J77" s="17"/>
      <c r="K77" s="17"/>
      <c r="L77" s="17"/>
      <c r="M77" s="17"/>
      <c r="N77" s="35"/>
      <c r="O77" s="19">
        <f t="shared" si="12"/>
        <v>13.5</v>
      </c>
      <c r="P77" s="1"/>
    </row>
    <row r="78" spans="1:16" ht="19.5" customHeight="1">
      <c r="A78" s="15">
        <v>72</v>
      </c>
      <c r="B78" s="9">
        <v>1</v>
      </c>
      <c r="C78" s="33" t="s">
        <v>143</v>
      </c>
      <c r="D78" s="9">
        <v>2.5</v>
      </c>
      <c r="E78" s="9">
        <v>2</v>
      </c>
      <c r="F78" s="16">
        <f t="shared" si="9"/>
        <v>2.25</v>
      </c>
      <c r="G78" s="17">
        <f t="shared" si="10"/>
        <v>13.5</v>
      </c>
      <c r="H78" s="18"/>
      <c r="I78" s="17">
        <f t="shared" si="11"/>
        <v>0</v>
      </c>
      <c r="J78" s="17"/>
      <c r="K78" s="17"/>
      <c r="L78" s="17"/>
      <c r="M78" s="17"/>
      <c r="N78" s="35" t="s">
        <v>65</v>
      </c>
      <c r="O78" s="19">
        <f t="shared" si="12"/>
        <v>13.5</v>
      </c>
      <c r="P78" s="1"/>
    </row>
    <row r="79" spans="1:16" ht="19.5" customHeight="1">
      <c r="A79" s="15">
        <v>73</v>
      </c>
      <c r="B79" s="32">
        <v>64</v>
      </c>
      <c r="C79" s="33" t="s">
        <v>83</v>
      </c>
      <c r="D79" s="8">
        <v>2</v>
      </c>
      <c r="E79" s="8">
        <v>1.5</v>
      </c>
      <c r="F79" s="16">
        <f t="shared" si="9"/>
        <v>1.75</v>
      </c>
      <c r="G79" s="17">
        <f t="shared" si="10"/>
        <v>10.5</v>
      </c>
      <c r="H79" s="18"/>
      <c r="I79" s="17">
        <f t="shared" si="11"/>
        <v>0</v>
      </c>
      <c r="J79" s="17"/>
      <c r="K79" s="17"/>
      <c r="L79" s="17"/>
      <c r="M79" s="17"/>
      <c r="N79" s="35"/>
      <c r="O79" s="19">
        <f t="shared" si="12"/>
        <v>10.5</v>
      </c>
      <c r="P79" s="1"/>
    </row>
    <row r="80" spans="1:16" ht="19.5" customHeight="1">
      <c r="A80" s="15">
        <v>74</v>
      </c>
      <c r="B80" s="9">
        <v>51</v>
      </c>
      <c r="C80" s="33" t="s">
        <v>88</v>
      </c>
      <c r="D80" s="9">
        <v>2</v>
      </c>
      <c r="E80" s="9">
        <v>1.5</v>
      </c>
      <c r="F80" s="16">
        <f t="shared" si="9"/>
        <v>1.75</v>
      </c>
      <c r="G80" s="17">
        <f t="shared" si="10"/>
        <v>10.5</v>
      </c>
      <c r="H80" s="18"/>
      <c r="I80" s="17">
        <f t="shared" si="11"/>
        <v>0</v>
      </c>
      <c r="J80" s="17"/>
      <c r="K80" s="17"/>
      <c r="L80" s="17"/>
      <c r="M80" s="17"/>
      <c r="N80" s="35"/>
      <c r="O80" s="19">
        <f t="shared" si="12"/>
        <v>10.5</v>
      </c>
      <c r="P80" s="1"/>
    </row>
    <row r="81" spans="1:16" ht="19.5" customHeight="1">
      <c r="A81" s="15">
        <v>75</v>
      </c>
      <c r="B81" s="9">
        <v>56</v>
      </c>
      <c r="C81" s="33" t="s">
        <v>97</v>
      </c>
      <c r="D81" s="9">
        <v>2</v>
      </c>
      <c r="E81" s="9">
        <v>1.5</v>
      </c>
      <c r="F81" s="16">
        <f t="shared" si="9"/>
        <v>1.75</v>
      </c>
      <c r="G81" s="17">
        <f t="shared" si="10"/>
        <v>10.5</v>
      </c>
      <c r="H81" s="18"/>
      <c r="I81" s="17">
        <f t="shared" si="11"/>
        <v>0</v>
      </c>
      <c r="J81" s="17"/>
      <c r="K81" s="17"/>
      <c r="L81" s="17"/>
      <c r="M81" s="17"/>
      <c r="N81" s="35" t="s">
        <v>66</v>
      </c>
      <c r="O81" s="19">
        <f t="shared" si="12"/>
        <v>10.5</v>
      </c>
      <c r="P81" s="1"/>
    </row>
    <row r="82" spans="1:16" ht="19.5" customHeight="1">
      <c r="A82" s="15">
        <v>76</v>
      </c>
      <c r="B82" s="9">
        <v>66</v>
      </c>
      <c r="C82" s="33" t="s">
        <v>98</v>
      </c>
      <c r="D82" s="9">
        <v>1.5</v>
      </c>
      <c r="E82" s="9">
        <v>1</v>
      </c>
      <c r="F82" s="16">
        <f t="shared" si="9"/>
        <v>1.25</v>
      </c>
      <c r="G82" s="17">
        <f t="shared" si="10"/>
        <v>7.5</v>
      </c>
      <c r="H82" s="18"/>
      <c r="I82" s="17">
        <f t="shared" si="11"/>
        <v>0</v>
      </c>
      <c r="J82" s="17"/>
      <c r="K82" s="17"/>
      <c r="L82" s="17"/>
      <c r="M82" s="17"/>
      <c r="N82" s="35"/>
      <c r="O82" s="19">
        <f t="shared" si="12"/>
        <v>7.5</v>
      </c>
      <c r="P82" s="1"/>
    </row>
    <row r="83" spans="1:16" ht="19.5" customHeight="1">
      <c r="A83" s="15">
        <v>77</v>
      </c>
      <c r="B83" s="9">
        <v>67</v>
      </c>
      <c r="C83" s="33" t="s">
        <v>113</v>
      </c>
      <c r="D83" s="9">
        <v>1.5</v>
      </c>
      <c r="E83" s="9">
        <v>1</v>
      </c>
      <c r="F83" s="16">
        <f t="shared" si="9"/>
        <v>1.25</v>
      </c>
      <c r="G83" s="17">
        <f t="shared" si="10"/>
        <v>7.5</v>
      </c>
      <c r="H83" s="18"/>
      <c r="I83" s="17">
        <f t="shared" si="11"/>
        <v>0</v>
      </c>
      <c r="J83" s="17"/>
      <c r="K83" s="17"/>
      <c r="L83" s="17"/>
      <c r="M83" s="17"/>
      <c r="N83" s="35"/>
      <c r="O83" s="19">
        <f t="shared" si="12"/>
        <v>7.5</v>
      </c>
      <c r="P83" s="1"/>
    </row>
    <row r="84" spans="1:16" ht="19.5" customHeight="1">
      <c r="A84" s="15">
        <v>78</v>
      </c>
      <c r="B84" s="9">
        <v>31</v>
      </c>
      <c r="C84" s="33" t="s">
        <v>142</v>
      </c>
      <c r="D84" s="9">
        <v>1.5</v>
      </c>
      <c r="E84" s="9">
        <v>1</v>
      </c>
      <c r="F84" s="16">
        <f t="shared" si="9"/>
        <v>1.25</v>
      </c>
      <c r="G84" s="17">
        <f t="shared" si="10"/>
        <v>7.5</v>
      </c>
      <c r="H84" s="18"/>
      <c r="I84" s="17">
        <f t="shared" si="11"/>
        <v>0</v>
      </c>
      <c r="J84" s="17"/>
      <c r="K84" s="17"/>
      <c r="L84" s="17"/>
      <c r="M84" s="17"/>
      <c r="N84" s="35" t="s">
        <v>66</v>
      </c>
      <c r="O84" s="19">
        <f t="shared" si="12"/>
        <v>7.5</v>
      </c>
      <c r="P84" s="1"/>
    </row>
    <row r="85" spans="1:16" ht="19.5" customHeight="1" thickBot="1">
      <c r="A85" s="20">
        <v>79</v>
      </c>
      <c r="B85" s="37">
        <v>50</v>
      </c>
      <c r="C85" s="34" t="s">
        <v>70</v>
      </c>
      <c r="D85" s="38">
        <v>1</v>
      </c>
      <c r="E85" s="38">
        <v>1</v>
      </c>
      <c r="F85" s="21">
        <f t="shared" si="9"/>
        <v>1</v>
      </c>
      <c r="G85" s="22">
        <f t="shared" si="10"/>
        <v>6</v>
      </c>
      <c r="H85" s="23"/>
      <c r="I85" s="22">
        <f t="shared" si="11"/>
        <v>0</v>
      </c>
      <c r="J85" s="22"/>
      <c r="K85" s="22"/>
      <c r="L85" s="22"/>
      <c r="M85" s="22"/>
      <c r="N85" s="36" t="s">
        <v>66</v>
      </c>
      <c r="O85" s="24">
        <f t="shared" si="12"/>
        <v>6</v>
      </c>
      <c r="P85" s="1"/>
    </row>
    <row r="89" spans="1:15" ht="45.75" customHeight="1">
      <c r="A89" s="76" t="s">
        <v>149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8"/>
    </row>
    <row r="90" spans="1:15" ht="15.75">
      <c r="A90" s="48"/>
      <c r="B90" s="48"/>
      <c r="C90" s="49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50"/>
    </row>
    <row r="91" spans="1:15" ht="15.75">
      <c r="A91" s="79" t="s">
        <v>150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</row>
    <row r="92" spans="3:13" ht="15.75">
      <c r="C92" s="51"/>
      <c r="G92"/>
      <c r="I92"/>
      <c r="J92"/>
      <c r="K92"/>
      <c r="L92"/>
      <c r="M92"/>
    </row>
    <row r="93" spans="3:15" ht="15.75">
      <c r="C93" s="52" t="s">
        <v>151</v>
      </c>
      <c r="G93"/>
      <c r="K93"/>
      <c r="L93"/>
      <c r="M93" s="55" t="s">
        <v>152</v>
      </c>
      <c r="N93" s="55"/>
      <c r="O93" s="55"/>
    </row>
    <row r="94" spans="3:13" ht="15.75">
      <c r="C94" s="51"/>
      <c r="G94"/>
      <c r="K94"/>
      <c r="L94"/>
      <c r="M94"/>
    </row>
    <row r="95" spans="3:13" ht="15.75">
      <c r="C95" s="51" t="s">
        <v>153</v>
      </c>
      <c r="G95"/>
      <c r="K95"/>
      <c r="L95"/>
      <c r="M95"/>
    </row>
    <row r="96" spans="3:15" ht="15.75">
      <c r="C96" s="51" t="s">
        <v>154</v>
      </c>
      <c r="G96"/>
      <c r="K96"/>
      <c r="L96"/>
      <c r="M96" s="55" t="s">
        <v>160</v>
      </c>
      <c r="N96" s="55"/>
      <c r="O96" s="55"/>
    </row>
    <row r="97" spans="3:13" ht="15.75">
      <c r="C97" s="51" t="s">
        <v>155</v>
      </c>
      <c r="G97"/>
      <c r="K97"/>
      <c r="L97"/>
      <c r="M97"/>
    </row>
    <row r="98" spans="3:13" ht="15.75">
      <c r="C98" s="53"/>
      <c r="G98"/>
      <c r="K98"/>
      <c r="L98"/>
      <c r="M98"/>
    </row>
    <row r="99" spans="3:13" ht="15.75">
      <c r="C99" s="54"/>
      <c r="G99"/>
      <c r="K99"/>
      <c r="L99"/>
      <c r="M99"/>
    </row>
    <row r="100" spans="7:15" ht="15.75">
      <c r="G100"/>
      <c r="K100"/>
      <c r="L100"/>
      <c r="M100" s="55"/>
      <c r="N100" s="55"/>
      <c r="O100" s="55"/>
    </row>
    <row r="101" spans="7:15" ht="15.75">
      <c r="G101"/>
      <c r="K101"/>
      <c r="L101"/>
      <c r="M101" s="55"/>
      <c r="N101" s="55"/>
      <c r="O101" s="55"/>
    </row>
    <row r="102" spans="7:15" ht="15.75">
      <c r="G102"/>
      <c r="K102"/>
      <c r="L102"/>
      <c r="M102" s="55"/>
      <c r="N102" s="55"/>
      <c r="O102" s="55"/>
    </row>
  </sheetData>
  <sheetProtection/>
  <mergeCells count="6">
    <mergeCell ref="A2:O2"/>
    <mergeCell ref="A3:O3"/>
    <mergeCell ref="A4:O4"/>
    <mergeCell ref="A34:O34"/>
    <mergeCell ref="A89:O89"/>
    <mergeCell ref="A91:O9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C54"/>
  <sheetViews>
    <sheetView zoomScalePageLayoutView="0" workbookViewId="0" topLeftCell="A1">
      <selection activeCell="C4" sqref="C4:C54"/>
    </sheetView>
  </sheetViews>
  <sheetFormatPr defaultColWidth="9.00390625" defaultRowHeight="12.75"/>
  <cols>
    <col min="3" max="3" width="38.625" style="0" customWidth="1"/>
  </cols>
  <sheetData>
    <row r="4" ht="16.5" thickBot="1">
      <c r="C4" s="5" t="s">
        <v>14</v>
      </c>
    </row>
    <row r="5" ht="16.5" thickBot="1">
      <c r="C5" s="5" t="s">
        <v>15</v>
      </c>
    </row>
    <row r="6" ht="16.5" thickBot="1">
      <c r="C6" s="5" t="s">
        <v>16</v>
      </c>
    </row>
    <row r="7" ht="16.5" thickBot="1">
      <c r="C7" s="5" t="s">
        <v>17</v>
      </c>
    </row>
    <row r="8" ht="16.5" thickBot="1">
      <c r="C8" s="5" t="s">
        <v>18</v>
      </c>
    </row>
    <row r="9" ht="16.5" thickBot="1">
      <c r="C9" s="5" t="s">
        <v>19</v>
      </c>
    </row>
    <row r="10" ht="16.5" thickBot="1">
      <c r="C10" s="5" t="s">
        <v>20</v>
      </c>
    </row>
    <row r="11" ht="16.5" thickBot="1">
      <c r="C11" s="5" t="s">
        <v>21</v>
      </c>
    </row>
    <row r="12" ht="16.5" thickBot="1">
      <c r="C12" s="5" t="s">
        <v>22</v>
      </c>
    </row>
    <row r="13" ht="16.5" thickBot="1">
      <c r="C13" s="5" t="s">
        <v>23</v>
      </c>
    </row>
    <row r="14" ht="16.5" thickBot="1">
      <c r="C14" s="5" t="s">
        <v>24</v>
      </c>
    </row>
    <row r="15" ht="16.5" thickBot="1">
      <c r="C15" s="5" t="s">
        <v>25</v>
      </c>
    </row>
    <row r="16" ht="16.5" thickBot="1">
      <c r="C16" s="5" t="s">
        <v>26</v>
      </c>
    </row>
    <row r="17" ht="16.5" thickBot="1">
      <c r="C17" s="5" t="s">
        <v>27</v>
      </c>
    </row>
    <row r="18" ht="16.5" thickBot="1">
      <c r="C18" s="5" t="s">
        <v>28</v>
      </c>
    </row>
    <row r="19" ht="16.5" thickBot="1">
      <c r="C19" s="5" t="s">
        <v>29</v>
      </c>
    </row>
    <row r="20" ht="16.5" thickBot="1">
      <c r="C20" s="5" t="s">
        <v>30</v>
      </c>
    </row>
    <row r="21" ht="16.5" thickBot="1">
      <c r="C21" s="5" t="s">
        <v>31</v>
      </c>
    </row>
    <row r="22" ht="16.5" thickBot="1">
      <c r="C22" s="5" t="s">
        <v>32</v>
      </c>
    </row>
    <row r="23" ht="16.5" thickBot="1">
      <c r="C23" s="5" t="s">
        <v>33</v>
      </c>
    </row>
    <row r="24" ht="16.5" thickBot="1">
      <c r="C24" s="5" t="s">
        <v>34</v>
      </c>
    </row>
    <row r="25" ht="16.5" thickBot="1">
      <c r="C25" s="5" t="s">
        <v>35</v>
      </c>
    </row>
    <row r="26" ht="16.5" thickBot="1">
      <c r="C26" s="5" t="s">
        <v>36</v>
      </c>
    </row>
    <row r="27" ht="16.5" thickBot="1">
      <c r="C27" s="5" t="s">
        <v>37</v>
      </c>
    </row>
    <row r="28" ht="16.5" thickBot="1">
      <c r="C28" s="4" t="s">
        <v>38</v>
      </c>
    </row>
    <row r="29" ht="16.5" thickBot="1">
      <c r="C29" s="5" t="s">
        <v>39</v>
      </c>
    </row>
    <row r="30" ht="16.5" thickBot="1">
      <c r="C30" s="5" t="s">
        <v>40</v>
      </c>
    </row>
    <row r="31" ht="18.75" customHeight="1" thickBot="1">
      <c r="C31" s="5" t="s">
        <v>41</v>
      </c>
    </row>
    <row r="32" ht="16.5" thickBot="1">
      <c r="C32" s="5" t="s">
        <v>42</v>
      </c>
    </row>
    <row r="33" ht="16.5" thickBot="1">
      <c r="C33" s="5" t="s">
        <v>43</v>
      </c>
    </row>
    <row r="34" ht="16.5" thickBot="1">
      <c r="C34" s="5" t="s">
        <v>44</v>
      </c>
    </row>
    <row r="35" ht="16.5" thickBot="1">
      <c r="C35" s="5" t="s">
        <v>45</v>
      </c>
    </row>
    <row r="36" ht="16.5" thickBot="1">
      <c r="C36" s="5" t="s">
        <v>46</v>
      </c>
    </row>
    <row r="37" ht="16.5" thickBot="1">
      <c r="C37" s="5" t="s">
        <v>47</v>
      </c>
    </row>
    <row r="38" ht="16.5" thickBot="1">
      <c r="C38" s="5" t="s">
        <v>48</v>
      </c>
    </row>
    <row r="39" ht="16.5" thickBot="1">
      <c r="C39" s="5" t="s">
        <v>49</v>
      </c>
    </row>
    <row r="40" ht="16.5" thickBot="1">
      <c r="C40" s="5" t="s">
        <v>50</v>
      </c>
    </row>
    <row r="41" ht="16.5" thickBot="1">
      <c r="C41" s="5" t="s">
        <v>51</v>
      </c>
    </row>
    <row r="42" ht="16.5" thickBot="1">
      <c r="C42" s="5" t="s">
        <v>52</v>
      </c>
    </row>
    <row r="43" ht="16.5" thickBot="1">
      <c r="C43" s="5" t="s">
        <v>53</v>
      </c>
    </row>
    <row r="44" ht="16.5" thickBot="1">
      <c r="C44" s="5" t="s">
        <v>54</v>
      </c>
    </row>
    <row r="45" ht="16.5" thickBot="1">
      <c r="C45" s="5" t="s">
        <v>55</v>
      </c>
    </row>
    <row r="46" ht="16.5" thickBot="1">
      <c r="C46" s="5" t="s">
        <v>56</v>
      </c>
    </row>
    <row r="47" ht="16.5" thickBot="1">
      <c r="C47" s="5" t="s">
        <v>57</v>
      </c>
    </row>
    <row r="48" ht="16.5" thickBot="1">
      <c r="C48" s="5" t="s">
        <v>58</v>
      </c>
    </row>
    <row r="49" ht="16.5" thickBot="1">
      <c r="C49" s="5" t="s">
        <v>59</v>
      </c>
    </row>
    <row r="50" ht="16.5" thickBot="1">
      <c r="C50" s="5" t="s">
        <v>60</v>
      </c>
    </row>
    <row r="51" ht="16.5" thickBot="1">
      <c r="C51" s="5" t="s">
        <v>61</v>
      </c>
    </row>
    <row r="52" ht="16.5" thickBot="1">
      <c r="C52" s="5" t="s">
        <v>62</v>
      </c>
    </row>
    <row r="53" ht="16.5" thickBot="1">
      <c r="C53" s="5" t="s">
        <v>63</v>
      </c>
    </row>
    <row r="54" ht="16.5" thickBot="1">
      <c r="C54" s="6" t="s">
        <v>64</v>
      </c>
    </row>
    <row r="55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User1</cp:lastModifiedBy>
  <cp:lastPrinted>2015-09-10T11:11:43Z</cp:lastPrinted>
  <dcterms:created xsi:type="dcterms:W3CDTF">2012-07-02T17:57:26Z</dcterms:created>
  <dcterms:modified xsi:type="dcterms:W3CDTF">2015-09-10T11:20:33Z</dcterms:modified>
  <cp:category/>
  <cp:version/>
  <cp:contentType/>
  <cp:contentStatus/>
</cp:coreProperties>
</file>